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lori\Documents\Vermögensflow Dokumente\"/>
    </mc:Choice>
  </mc:AlternateContent>
  <xr:revisionPtr revIDLastSave="0" documentId="13_ncr:1_{A40DD193-2421-4562-82A5-EB272F07123F}" xr6:coauthVersionLast="45" xr6:coauthVersionMax="45" xr10:uidLastSave="{00000000-0000-0000-0000-000000000000}"/>
  <bookViews>
    <workbookView xWindow="-108" yWindow="-108" windowWidth="23256" windowHeight="12576" xr2:uid="{3970B218-5C53-4930-B814-88418B84511A}"/>
  </bookViews>
  <sheets>
    <sheet name="Haushaltsbuch" sheetId="1" r:id="rId1"/>
    <sheet name="Haushaltsbuch_kurz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1" i="2" l="1"/>
  <c r="D10" i="2"/>
  <c r="D16" i="2" s="1"/>
  <c r="D17" i="2" s="1"/>
  <c r="C112" i="1"/>
  <c r="D112" i="1" s="1"/>
  <c r="D111" i="1"/>
  <c r="C111" i="1"/>
  <c r="C110" i="1"/>
  <c r="D110" i="1" s="1"/>
  <c r="C109" i="1"/>
  <c r="D109" i="1" s="1"/>
  <c r="C108" i="1"/>
  <c r="D108" i="1" s="1"/>
  <c r="C107" i="1"/>
  <c r="D107" i="1" s="1"/>
  <c r="D106" i="1"/>
  <c r="C106" i="1"/>
  <c r="D105" i="1"/>
  <c r="C105" i="1"/>
  <c r="C104" i="1"/>
  <c r="C103" i="1"/>
  <c r="D103" i="1" s="1"/>
  <c r="C102" i="1"/>
  <c r="D102" i="1" s="1"/>
  <c r="C101" i="1"/>
  <c r="D101" i="1" s="1"/>
  <c r="C100" i="1"/>
  <c r="D100" i="1" s="1"/>
  <c r="C99" i="1"/>
  <c r="D99" i="1" s="1"/>
  <c r="D98" i="1"/>
  <c r="C98" i="1"/>
  <c r="C97" i="1"/>
  <c r="D96" i="1"/>
  <c r="C96" i="1"/>
  <c r="C95" i="1"/>
  <c r="D95" i="1" s="1"/>
  <c r="C94" i="1"/>
  <c r="D94" i="1" s="1"/>
  <c r="C93" i="1"/>
  <c r="D93" i="1" s="1"/>
  <c r="C92" i="1"/>
  <c r="D92" i="1" s="1"/>
  <c r="C91" i="1"/>
  <c r="D91" i="1" s="1"/>
  <c r="C90" i="1"/>
  <c r="D89" i="1"/>
  <c r="C89" i="1"/>
  <c r="D88" i="1"/>
  <c r="C88" i="1"/>
  <c r="C87" i="1"/>
  <c r="D87" i="1" s="1"/>
  <c r="C86" i="1"/>
  <c r="D86" i="1" s="1"/>
  <c r="C85" i="1"/>
  <c r="D85" i="1" s="1"/>
  <c r="C84" i="1"/>
  <c r="D84" i="1" s="1"/>
  <c r="C83" i="1"/>
  <c r="C82" i="1"/>
  <c r="O74" i="1"/>
  <c r="O78" i="1" s="1"/>
  <c r="I74" i="1"/>
  <c r="I78" i="1" s="1"/>
  <c r="G74" i="1"/>
  <c r="G76" i="1" s="1"/>
  <c r="O72" i="1"/>
  <c r="O49" i="1" s="1"/>
  <c r="N72" i="1"/>
  <c r="M72" i="1"/>
  <c r="M74" i="1" s="1"/>
  <c r="L72" i="1"/>
  <c r="K72" i="1"/>
  <c r="J72" i="1"/>
  <c r="I72" i="1"/>
  <c r="I76" i="1" s="1"/>
  <c r="H72" i="1"/>
  <c r="H74" i="1" s="1"/>
  <c r="G72" i="1"/>
  <c r="G49" i="1" s="1"/>
  <c r="F72" i="1"/>
  <c r="E72" i="1"/>
  <c r="E74" i="1" s="1"/>
  <c r="D72" i="1"/>
  <c r="D67" i="1" s="1"/>
  <c r="P70" i="1"/>
  <c r="P69" i="1"/>
  <c r="P68" i="1"/>
  <c r="P66" i="1" s="1"/>
  <c r="O67" i="1"/>
  <c r="M67" i="1"/>
  <c r="L67" i="1"/>
  <c r="G67" i="1"/>
  <c r="F67" i="1"/>
  <c r="E67" i="1"/>
  <c r="O66" i="1"/>
  <c r="N66" i="1"/>
  <c r="M66" i="1"/>
  <c r="L66" i="1"/>
  <c r="K66" i="1"/>
  <c r="K67" i="1" s="1"/>
  <c r="J66" i="1"/>
  <c r="J67" i="1" s="1"/>
  <c r="I66" i="1"/>
  <c r="I67" i="1" s="1"/>
  <c r="H66" i="1"/>
  <c r="H67" i="1" s="1"/>
  <c r="G66" i="1"/>
  <c r="F66" i="1"/>
  <c r="E66" i="1"/>
  <c r="D66" i="1"/>
  <c r="P65" i="1"/>
  <c r="P64" i="1"/>
  <c r="P63" i="1"/>
  <c r="P62" i="1"/>
  <c r="P61" i="1"/>
  <c r="P60" i="1"/>
  <c r="D104" i="1" s="1"/>
  <c r="P59" i="1"/>
  <c r="O58" i="1"/>
  <c r="M58" i="1"/>
  <c r="H58" i="1"/>
  <c r="G58" i="1"/>
  <c r="E58" i="1"/>
  <c r="O57" i="1"/>
  <c r="N57" i="1"/>
  <c r="M57" i="1"/>
  <c r="L57" i="1"/>
  <c r="L58" i="1" s="1"/>
  <c r="K57" i="1"/>
  <c r="K58" i="1" s="1"/>
  <c r="J57" i="1"/>
  <c r="J58" i="1" s="1"/>
  <c r="I57" i="1"/>
  <c r="I58" i="1" s="1"/>
  <c r="H57" i="1"/>
  <c r="G57" i="1"/>
  <c r="F57" i="1"/>
  <c r="E57" i="1"/>
  <c r="D57" i="1"/>
  <c r="D58" i="1" s="1"/>
  <c r="P56" i="1"/>
  <c r="P55" i="1"/>
  <c r="P53" i="1" s="1"/>
  <c r="K54" i="1"/>
  <c r="J54" i="1"/>
  <c r="I54" i="1"/>
  <c r="O53" i="1"/>
  <c r="O54" i="1" s="1"/>
  <c r="N53" i="1"/>
  <c r="N54" i="1" s="1"/>
  <c r="M53" i="1"/>
  <c r="M54" i="1" s="1"/>
  <c r="L53" i="1"/>
  <c r="K53" i="1"/>
  <c r="J53" i="1"/>
  <c r="I53" i="1"/>
  <c r="H53" i="1"/>
  <c r="H54" i="1" s="1"/>
  <c r="G53" i="1"/>
  <c r="G54" i="1" s="1"/>
  <c r="F53" i="1"/>
  <c r="F54" i="1" s="1"/>
  <c r="E53" i="1"/>
  <c r="E54" i="1" s="1"/>
  <c r="D53" i="1"/>
  <c r="P52" i="1"/>
  <c r="P48" i="1" s="1"/>
  <c r="P51" i="1"/>
  <c r="P50" i="1"/>
  <c r="N49" i="1"/>
  <c r="H49" i="1"/>
  <c r="F49" i="1"/>
  <c r="O48" i="1"/>
  <c r="N48" i="1"/>
  <c r="M48" i="1"/>
  <c r="M49" i="1" s="1"/>
  <c r="L48" i="1"/>
  <c r="L49" i="1" s="1"/>
  <c r="K48" i="1"/>
  <c r="K49" i="1" s="1"/>
  <c r="J48" i="1"/>
  <c r="J49" i="1" s="1"/>
  <c r="I48" i="1"/>
  <c r="H48" i="1"/>
  <c r="G48" i="1"/>
  <c r="F48" i="1"/>
  <c r="E48" i="1"/>
  <c r="E49" i="1" s="1"/>
  <c r="D48" i="1"/>
  <c r="D49" i="1" s="1"/>
  <c r="O45" i="1"/>
  <c r="N45" i="1"/>
  <c r="M45" i="1"/>
  <c r="M37" i="1" s="1"/>
  <c r="L45" i="1"/>
  <c r="K45" i="1"/>
  <c r="J45" i="1"/>
  <c r="J32" i="1" s="1"/>
  <c r="I45" i="1"/>
  <c r="I75" i="1" s="1"/>
  <c r="H45" i="1"/>
  <c r="G45" i="1"/>
  <c r="F45" i="1"/>
  <c r="E45" i="1"/>
  <c r="E37" i="1" s="1"/>
  <c r="D45" i="1"/>
  <c r="D28" i="1" s="1"/>
  <c r="P44" i="1"/>
  <c r="P43" i="1"/>
  <c r="P42" i="1"/>
  <c r="P41" i="1"/>
  <c r="P40" i="1"/>
  <c r="P39" i="1"/>
  <c r="P38" i="1"/>
  <c r="P36" i="1" s="1"/>
  <c r="O37" i="1"/>
  <c r="N37" i="1"/>
  <c r="L37" i="1"/>
  <c r="G37" i="1"/>
  <c r="F37" i="1"/>
  <c r="O36" i="1"/>
  <c r="N36" i="1"/>
  <c r="M36" i="1"/>
  <c r="L36" i="1"/>
  <c r="K36" i="1"/>
  <c r="K37" i="1" s="1"/>
  <c r="J36" i="1"/>
  <c r="J37" i="1" s="1"/>
  <c r="I36" i="1"/>
  <c r="I37" i="1" s="1"/>
  <c r="H36" i="1"/>
  <c r="H37" i="1" s="1"/>
  <c r="G36" i="1"/>
  <c r="F36" i="1"/>
  <c r="E36" i="1"/>
  <c r="D36" i="1"/>
  <c r="P35" i="1"/>
  <c r="P34" i="1"/>
  <c r="P33" i="1"/>
  <c r="P31" i="1" s="1"/>
  <c r="L32" i="1"/>
  <c r="K32" i="1"/>
  <c r="I32" i="1"/>
  <c r="D32" i="1"/>
  <c r="O31" i="1"/>
  <c r="O32" i="1" s="1"/>
  <c r="N31" i="1"/>
  <c r="N32" i="1" s="1"/>
  <c r="M31" i="1"/>
  <c r="M32" i="1" s="1"/>
  <c r="L31" i="1"/>
  <c r="K31" i="1"/>
  <c r="J31" i="1"/>
  <c r="I31" i="1"/>
  <c r="H31" i="1"/>
  <c r="H32" i="1" s="1"/>
  <c r="G31" i="1"/>
  <c r="G32" i="1" s="1"/>
  <c r="F31" i="1"/>
  <c r="F32" i="1" s="1"/>
  <c r="E31" i="1"/>
  <c r="E32" i="1" s="1"/>
  <c r="D31" i="1"/>
  <c r="P29" i="1"/>
  <c r="D90" i="1" s="1"/>
  <c r="O28" i="1"/>
  <c r="N28" i="1"/>
  <c r="L28" i="1"/>
  <c r="G28" i="1"/>
  <c r="F28" i="1"/>
  <c r="O27" i="1"/>
  <c r="N27" i="1"/>
  <c r="M27" i="1"/>
  <c r="L27" i="1"/>
  <c r="K27" i="1"/>
  <c r="K28" i="1" s="1"/>
  <c r="J27" i="1"/>
  <c r="J28" i="1" s="1"/>
  <c r="I27" i="1"/>
  <c r="I28" i="1" s="1"/>
  <c r="H27" i="1"/>
  <c r="H28" i="1" s="1"/>
  <c r="G27" i="1"/>
  <c r="F27" i="1"/>
  <c r="E27" i="1"/>
  <c r="D27" i="1"/>
  <c r="P26" i="1"/>
  <c r="D97" i="1" s="1"/>
  <c r="P25" i="1"/>
  <c r="P24" i="1"/>
  <c r="P23" i="1"/>
  <c r="P22" i="1"/>
  <c r="N21" i="1"/>
  <c r="M21" i="1"/>
  <c r="L21" i="1"/>
  <c r="K21" i="1"/>
  <c r="F21" i="1"/>
  <c r="E21" i="1"/>
  <c r="P20" i="1"/>
  <c r="O20" i="1"/>
  <c r="O21" i="1" s="1"/>
  <c r="N20" i="1"/>
  <c r="M20" i="1"/>
  <c r="L20" i="1"/>
  <c r="K20" i="1"/>
  <c r="J20" i="1"/>
  <c r="J21" i="1" s="1"/>
  <c r="I20" i="1"/>
  <c r="I21" i="1" s="1"/>
  <c r="H20" i="1"/>
  <c r="H21" i="1" s="1"/>
  <c r="G20" i="1"/>
  <c r="G21" i="1" s="1"/>
  <c r="F20" i="1"/>
  <c r="E20" i="1"/>
  <c r="D20" i="1"/>
  <c r="P19" i="1"/>
  <c r="P18" i="1"/>
  <c r="P17" i="1"/>
  <c r="P16" i="1"/>
  <c r="P14" i="1" s="1"/>
  <c r="L15" i="1"/>
  <c r="K15" i="1"/>
  <c r="I15" i="1"/>
  <c r="O14" i="1"/>
  <c r="O15" i="1" s="1"/>
  <c r="N14" i="1"/>
  <c r="N15" i="1" s="1"/>
  <c r="M14" i="1"/>
  <c r="M15" i="1" s="1"/>
  <c r="L14" i="1"/>
  <c r="K14" i="1"/>
  <c r="J14" i="1"/>
  <c r="I14" i="1"/>
  <c r="H14" i="1"/>
  <c r="H15" i="1" s="1"/>
  <c r="G14" i="1"/>
  <c r="G15" i="1" s="1"/>
  <c r="F14" i="1"/>
  <c r="F15" i="1" s="1"/>
  <c r="E14" i="1"/>
  <c r="E15" i="1" s="1"/>
  <c r="D14" i="1"/>
  <c r="D15" i="1" s="1"/>
  <c r="O11" i="1"/>
  <c r="N11" i="1"/>
  <c r="M11" i="1"/>
  <c r="L11" i="1"/>
  <c r="K11" i="1"/>
  <c r="J11" i="1"/>
  <c r="I11" i="1"/>
  <c r="H11" i="1"/>
  <c r="G11" i="1"/>
  <c r="F11" i="1"/>
  <c r="E11" i="1"/>
  <c r="D11" i="1"/>
  <c r="P10" i="1"/>
  <c r="P9" i="1"/>
  <c r="P8" i="1"/>
  <c r="D83" i="1" l="1"/>
  <c r="P45" i="1"/>
  <c r="P32" i="1"/>
  <c r="P21" i="1"/>
  <c r="P15" i="1"/>
  <c r="D37" i="1"/>
  <c r="D21" i="1"/>
  <c r="P37" i="1"/>
  <c r="P11" i="1"/>
  <c r="E88" i="1" s="1"/>
  <c r="H78" i="1"/>
  <c r="H76" i="1"/>
  <c r="N75" i="1"/>
  <c r="K76" i="1"/>
  <c r="E76" i="1"/>
  <c r="E78" i="1"/>
  <c r="P49" i="1"/>
  <c r="M76" i="1"/>
  <c r="M78" i="1"/>
  <c r="F76" i="1"/>
  <c r="K75" i="1"/>
  <c r="N67" i="1"/>
  <c r="O76" i="1"/>
  <c r="D82" i="1"/>
  <c r="I49" i="1"/>
  <c r="D54" i="1"/>
  <c r="L54" i="1"/>
  <c r="J74" i="1"/>
  <c r="E75" i="1"/>
  <c r="M75" i="1"/>
  <c r="P72" i="1"/>
  <c r="P67" i="1" s="1"/>
  <c r="K74" i="1"/>
  <c r="K78" i="1" s="1"/>
  <c r="O75" i="1"/>
  <c r="D74" i="1"/>
  <c r="P57" i="1"/>
  <c r="P58" i="1" s="1"/>
  <c r="H75" i="1"/>
  <c r="L74" i="1"/>
  <c r="L76" i="1" s="1"/>
  <c r="G75" i="1"/>
  <c r="P27" i="1"/>
  <c r="P28" i="1" s="1"/>
  <c r="F74" i="1"/>
  <c r="F78" i="1" s="1"/>
  <c r="N74" i="1"/>
  <c r="N78" i="1" s="1"/>
  <c r="D76" i="1"/>
  <c r="G78" i="1"/>
  <c r="J15" i="1"/>
  <c r="E28" i="1"/>
  <c r="M28" i="1"/>
  <c r="F58" i="1"/>
  <c r="N58" i="1"/>
  <c r="E97" i="1" l="1"/>
  <c r="E93" i="1"/>
  <c r="E91" i="1"/>
  <c r="F85" i="1"/>
  <c r="H85" i="1" s="1"/>
  <c r="F95" i="1"/>
  <c r="H95" i="1" s="1"/>
  <c r="F89" i="1"/>
  <c r="H89" i="1" s="1"/>
  <c r="E106" i="1"/>
  <c r="F91" i="1"/>
  <c r="H91" i="1" s="1"/>
  <c r="E105" i="1"/>
  <c r="E89" i="1"/>
  <c r="E108" i="1"/>
  <c r="E83" i="1"/>
  <c r="F101" i="1"/>
  <c r="H101" i="1" s="1"/>
  <c r="F84" i="1"/>
  <c r="H84" i="1" s="1"/>
  <c r="F105" i="1"/>
  <c r="H105" i="1" s="1"/>
  <c r="F107" i="1"/>
  <c r="H107" i="1" s="1"/>
  <c r="E92" i="1"/>
  <c r="E90" i="1"/>
  <c r="E103" i="1"/>
  <c r="F109" i="1"/>
  <c r="H109" i="1" s="1"/>
  <c r="F92" i="1"/>
  <c r="H92" i="1" s="1"/>
  <c r="F86" i="1"/>
  <c r="H86" i="1" s="1"/>
  <c r="F96" i="1"/>
  <c r="H96" i="1" s="1"/>
  <c r="E107" i="1"/>
  <c r="E94" i="1"/>
  <c r="F93" i="1"/>
  <c r="H93" i="1" s="1"/>
  <c r="F97" i="1"/>
  <c r="H97" i="1" s="1"/>
  <c r="E102" i="1"/>
  <c r="F94" i="1"/>
  <c r="H94" i="1" s="1"/>
  <c r="E101" i="1"/>
  <c r="E112" i="1"/>
  <c r="F108" i="1"/>
  <c r="H108" i="1" s="1"/>
  <c r="E99" i="1"/>
  <c r="F88" i="1"/>
  <c r="H88" i="1" s="1"/>
  <c r="F98" i="1"/>
  <c r="H98" i="1" s="1"/>
  <c r="F87" i="1"/>
  <c r="H87" i="1" s="1"/>
  <c r="F110" i="1"/>
  <c r="H110" i="1" s="1"/>
  <c r="E87" i="1"/>
  <c r="E95" i="1"/>
  <c r="E98" i="1"/>
  <c r="E85" i="1"/>
  <c r="F111" i="1"/>
  <c r="H111" i="1" s="1"/>
  <c r="F99" i="1"/>
  <c r="H99" i="1" s="1"/>
  <c r="E100" i="1"/>
  <c r="F82" i="1"/>
  <c r="F100" i="1"/>
  <c r="H100" i="1" s="1"/>
  <c r="F112" i="1"/>
  <c r="H112" i="1" s="1"/>
  <c r="E111" i="1"/>
  <c r="E86" i="1"/>
  <c r="E110" i="1"/>
  <c r="F90" i="1"/>
  <c r="H90" i="1" s="1"/>
  <c r="F102" i="1"/>
  <c r="H102" i="1" s="1"/>
  <c r="E96" i="1"/>
  <c r="E104" i="1"/>
  <c r="E109" i="1"/>
  <c r="E84" i="1"/>
  <c r="F104" i="1"/>
  <c r="H104" i="1" s="1"/>
  <c r="F106" i="1"/>
  <c r="H106" i="1" s="1"/>
  <c r="F103" i="1"/>
  <c r="H103" i="1" s="1"/>
  <c r="F83" i="1"/>
  <c r="H83" i="1" s="1"/>
  <c r="H82" i="1"/>
  <c r="E82" i="1"/>
  <c r="P74" i="1"/>
  <c r="P75" i="1" s="1"/>
  <c r="D78" i="1"/>
  <c r="D75" i="1"/>
  <c r="P54" i="1"/>
  <c r="J75" i="1"/>
  <c r="J76" i="1"/>
  <c r="J78" i="1"/>
  <c r="F75" i="1"/>
  <c r="L78" i="1"/>
  <c r="L75" i="1"/>
  <c r="N76" i="1"/>
  <c r="P76" i="1" l="1"/>
  <c r="P78" i="1"/>
  <c r="K1" i="1" s="1"/>
  <c r="K2" i="1" s="1"/>
</calcChain>
</file>

<file path=xl/sharedStrings.xml><?xml version="1.0" encoding="utf-8"?>
<sst xmlns="http://schemas.openxmlformats.org/spreadsheetml/2006/main" count="131" uniqueCount="87">
  <si>
    <t>Dein persönliches Haushaltsbuch</t>
  </si>
  <si>
    <t>Meine durchschnittliche monatliche Sparsumme:</t>
  </si>
  <si>
    <t>Erreiche mind. 10% deines Einkommens als Sparsumme:</t>
  </si>
  <si>
    <t>Haushaltsbuch 2020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</si>
  <si>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</si>
  <si>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</si>
  <si>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</si>
  <si>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</si>
  <si>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</si>
  <si>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</si>
  <si>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</si>
  <si>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</si>
  <si>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</si>
  <si>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</si>
  <si>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</si>
  <si>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</si>
  <si>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Gesamt</t>
  </si>
  <si>
    <t>Einkommen</t>
  </si>
  <si>
    <t>Gehalt</t>
  </si>
  <si>
    <t>Kindergeld</t>
  </si>
  <si>
    <t>Nebenjob</t>
  </si>
  <si>
    <t>Geschenke/Zuschüsse</t>
  </si>
  <si>
    <t>Gesamte Einnahmen</t>
  </si>
  <si>
    <t>Fixe Ausgaben</t>
  </si>
  <si>
    <t>Wohnung</t>
  </si>
  <si>
    <t>% der Fixen Ausgaben</t>
  </si>
  <si>
    <t>Miete (Warm)</t>
  </si>
  <si>
    <t>Stromkosten</t>
  </si>
  <si>
    <t>Festnetztelefon &amp; Internet</t>
  </si>
  <si>
    <t>(freies Feld zum Überschreiben)</t>
  </si>
  <si>
    <t>Versicherungen</t>
  </si>
  <si>
    <t>Haftpflicht</t>
  </si>
  <si>
    <t>Hausrat</t>
  </si>
  <si>
    <t>Berufsunfähigkeit</t>
  </si>
  <si>
    <t>Kfz-Versicherung</t>
  </si>
  <si>
    <t>Kredite</t>
  </si>
  <si>
    <t>Kreditrate</t>
  </si>
  <si>
    <t>Mobil sein (fix)</t>
  </si>
  <si>
    <t>Leasing /Autokredit</t>
  </si>
  <si>
    <t>Bahnkarte / Monatsticket</t>
  </si>
  <si>
    <t>Sonstige Verträge</t>
  </si>
  <si>
    <t>Handy</t>
  </si>
  <si>
    <t>Abo Zeitung</t>
  </si>
  <si>
    <t>Abo Netflix</t>
  </si>
  <si>
    <t>Abo Audible</t>
  </si>
  <si>
    <t>Mitgliedsbeitrag Verein</t>
  </si>
  <si>
    <t>Gesamte Ausgaben (fix)</t>
  </si>
  <si>
    <t>Variable Ausgaben</t>
  </si>
  <si>
    <t>Lebenshaltung</t>
  </si>
  <si>
    <t>% der variablen Ausgaben</t>
  </si>
  <si>
    <t>Lebensmitteleinkäufe</t>
  </si>
  <si>
    <t>Kleidung</t>
  </si>
  <si>
    <t>Mobilität (variabel)</t>
  </si>
  <si>
    <t xml:space="preserve">Tanken </t>
  </si>
  <si>
    <t>Reparatur</t>
  </si>
  <si>
    <t>Freizeitgestaltung</t>
  </si>
  <si>
    <t>Restaurantbesuche/Lieferservice</t>
  </si>
  <si>
    <t>Kino</t>
  </si>
  <si>
    <t>Schwimmhalle</t>
  </si>
  <si>
    <t>Urlaub</t>
  </si>
  <si>
    <t>Sonstige</t>
  </si>
  <si>
    <t>Geschenke</t>
  </si>
  <si>
    <t>Spenden</t>
  </si>
  <si>
    <t>Gesamten variablen Ausgaben</t>
  </si>
  <si>
    <t>Gesamte Ausgaben</t>
  </si>
  <si>
    <t>% Fixe Ausgaben</t>
  </si>
  <si>
    <t>% Variable Augaben</t>
  </si>
  <si>
    <t>Was bleibt über im Monat?</t>
  </si>
  <si>
    <t>Mögliche Einsparpotentiale identifizieren</t>
  </si>
  <si>
    <t>Alle einzelnen Kosten</t>
  </si>
  <si>
    <t>Deine Kosten Gesamt</t>
  </si>
  <si>
    <t>Deine Kosten in % zum Einkommen</t>
  </si>
  <si>
    <t>Allgemeiner Vorschlag Zielkosten</t>
  </si>
  <si>
    <t>Vorschlag Zielkosten in % zum Einkommen</t>
  </si>
  <si>
    <t>Wo liegen Einspar-potentiale?</t>
  </si>
  <si>
    <t>Betrag pro Jahr</t>
  </si>
  <si>
    <t xml:space="preserve">Miete </t>
  </si>
  <si>
    <t>Strom, Wasser, Gas, Internet, Festnetz</t>
  </si>
  <si>
    <t xml:space="preserve">Kreditraten </t>
  </si>
  <si>
    <t>Abo's (Zeitung, Netflix, Audible,…)</t>
  </si>
  <si>
    <t>Verträge (Sportverein,…)</t>
  </si>
  <si>
    <t>Deine Sparsumme pro Monat:</t>
  </si>
  <si>
    <t>Freizeit (Restaurant, Lieferservice, Kino,…)</t>
  </si>
  <si>
    <t>Mobilität (Tanken, Taxi, Bahn,…)</t>
  </si>
  <si>
    <t xml:space="preserve">Reparaturen </t>
  </si>
  <si>
    <t>Gesamte Ausgaben:</t>
  </si>
  <si>
    <t>Dein persönliches Kurz-Haushaltsbuch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</si>
</sst>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_-* #,##0\ &quot;€&quot;_-;\-* #,##0\ &quot;€&quot;_-;_-* &quot;-&quot;??\ &quot;€&quot;_-;_-@_-"/>
    <numFmt numFmtId="166" formatCode="#,##0\ &quot;€&quot;"/>
    <numFmt numFmtId="167" formatCode="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 tint="0.249977111117893"/>
      <name val="Avenir Next LT Pro"/>
      <family val="2"/>
    </font>
    <font>
      <sz val="11"/>
      <color theme="1"/>
      <name val="Avenir Next LT Pro"/>
      <family val="2"/>
    </font>
    <font>
      <b/>
      <sz val="12"/>
      <color theme="1"/>
      <name val="Avenir Next LT Pro"/>
      <family val="2"/>
    </font>
    <font>
      <b/>
      <sz val="11"/>
      <color theme="1"/>
      <name val="Avenir Next LT Pro"/>
      <family val="2"/>
    </font>
    <font>
      <u/>
      <sz val="11"/>
      <color theme="10"/>
      <name val="Calibri"/>
      <family val="2"/>
      <scheme val="minor"/>
    </font>
    <font>
      <i/>
      <u/>
      <sz val="11"/>
      <color theme="10"/>
      <name val="Avenir Next LT Pro"/>
      <family val="2"/>
    </font>
    <font>
      <i/>
      <sz val="12"/>
      <color theme="1"/>
      <name val="Avenir Next LT Pro"/>
      <family val="2"/>
    </font>
    <font>
      <b/>
      <sz val="14"/>
      <color theme="1"/>
      <name val="Avenir Next LT Pro"/>
      <family val="2"/>
    </font>
    <font>
      <sz val="11"/>
      <color theme="4" tint="-0.249977111117893"/>
      <name val="Avenir Next LT Pro"/>
      <family val="2"/>
    </font>
    <font>
      <i/>
      <sz val="11"/>
      <color theme="3" tint="0.39997558519241921"/>
      <name val="Avenir Next LT Pro"/>
      <family val="2"/>
    </font>
    <font>
      <i/>
      <sz val="11"/>
      <color theme="1"/>
      <name val="Avenir Next LT Pro"/>
      <family val="2"/>
    </font>
    <font>
      <i/>
      <sz val="9"/>
      <color theme="1"/>
      <name val="Avenir Next LT Pro"/>
      <family val="2"/>
    </font>
    <font>
      <b/>
      <sz val="14"/>
      <color theme="0"/>
      <name val="Avenir Next LT Pro"/>
      <family val="2"/>
    </font>
    <font>
      <b/>
      <sz val="11"/>
      <color theme="0"/>
      <name val="Avenir Next LT Pro"/>
      <family val="2"/>
    </font>
    <font>
      <b/>
      <sz val="20"/>
      <color theme="1"/>
      <name val="Avenir Next LT Pro"/>
      <family val="2"/>
    </font>
    <font>
      <i/>
      <sz val="10"/>
      <color theme="1"/>
      <name val="Avenir Next LT Pro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Dashed">
        <color theme="0" tint="-0.24994659260841701"/>
      </left>
      <right/>
      <top/>
      <bottom/>
      <diagonal/>
    </border>
    <border>
      <left style="thick">
        <color rgb="FF92D050"/>
      </left>
      <right style="thick">
        <color rgb="FF92D050"/>
      </right>
      <top style="thick">
        <color rgb="FF92D050"/>
      </top>
      <bottom style="thick">
        <color rgb="FF92D050"/>
      </bottom>
      <diagonal/>
    </border>
    <border>
      <left style="thick">
        <color rgb="FF92D050"/>
      </left>
      <right/>
      <top style="thick">
        <color rgb="FF92D050"/>
      </top>
      <bottom/>
      <diagonal/>
    </border>
    <border>
      <left/>
      <right/>
      <top style="thick">
        <color rgb="FF92D050"/>
      </top>
      <bottom/>
      <diagonal/>
    </border>
    <border>
      <left style="mediumDashed">
        <color theme="0" tint="-0.24994659260841701"/>
      </left>
      <right style="thick">
        <color rgb="FF92D050"/>
      </right>
      <top style="thick">
        <color rgb="FF92D050"/>
      </top>
      <bottom/>
      <diagonal/>
    </border>
    <border>
      <left style="thick">
        <color rgb="FF92D050"/>
      </left>
      <right/>
      <top/>
      <bottom/>
      <diagonal/>
    </border>
    <border>
      <left style="mediumDashed">
        <color theme="0" tint="-0.24994659260841701"/>
      </left>
      <right style="thick">
        <color rgb="FF92D050"/>
      </right>
      <top/>
      <bottom/>
      <diagonal/>
    </border>
    <border>
      <left style="thick">
        <color rgb="FF92D050"/>
      </left>
      <right/>
      <top/>
      <bottom style="thick">
        <color rgb="FF92D050"/>
      </bottom>
      <diagonal/>
    </border>
    <border>
      <left/>
      <right/>
      <top/>
      <bottom style="thick">
        <color rgb="FF92D050"/>
      </bottom>
      <diagonal/>
    </border>
    <border>
      <left style="mediumDashed">
        <color theme="0" tint="-0.24994659260841701"/>
      </left>
      <right style="thick">
        <color rgb="FF92D050"/>
      </right>
      <top/>
      <bottom style="thick">
        <color rgb="FF92D050"/>
      </bottom>
      <diagonal/>
    </border>
    <border>
      <left style="thick">
        <color theme="5" tint="0.79998168889431442"/>
      </left>
      <right/>
      <top style="thick">
        <color theme="5" tint="0.79998168889431442"/>
      </top>
      <bottom style="thick">
        <color theme="5" tint="0.79998168889431442"/>
      </bottom>
      <diagonal/>
    </border>
    <border>
      <left style="thick">
        <color theme="5" tint="0.79992065187536243"/>
      </left>
      <right/>
      <top style="thick">
        <color theme="5" tint="0.79992065187536243"/>
      </top>
      <bottom/>
      <diagonal/>
    </border>
    <border>
      <left/>
      <right/>
      <top style="thick">
        <color theme="5" tint="0.79992065187536243"/>
      </top>
      <bottom/>
      <diagonal/>
    </border>
    <border>
      <left style="mediumDashed">
        <color theme="0" tint="-0.24994659260841701"/>
      </left>
      <right style="thick">
        <color theme="5" tint="0.79992065187536243"/>
      </right>
      <top style="thick">
        <color theme="5" tint="0.79992065187536243"/>
      </top>
      <bottom/>
      <diagonal/>
    </border>
    <border>
      <left style="thick">
        <color theme="5" tint="0.79992065187536243"/>
      </left>
      <right/>
      <top/>
      <bottom/>
      <diagonal/>
    </border>
    <border>
      <left style="mediumDashed">
        <color theme="0" tint="-0.24994659260841701"/>
      </left>
      <right style="thick">
        <color theme="5" tint="0.79992065187536243"/>
      </right>
      <top/>
      <bottom/>
      <diagonal/>
    </border>
    <border>
      <left style="thick">
        <color theme="5" tint="0.79992065187536243"/>
      </left>
      <right/>
      <top/>
      <bottom style="thick">
        <color theme="5" tint="0.79992065187536243"/>
      </bottom>
      <diagonal/>
    </border>
    <border>
      <left/>
      <right/>
      <top/>
      <bottom style="thick">
        <color theme="5" tint="0.79992065187536243"/>
      </bottom>
      <diagonal/>
    </border>
    <border>
      <left style="mediumDashed">
        <color theme="0" tint="-0.24994659260841701"/>
      </left>
      <right style="thick">
        <color theme="5" tint="0.79992065187536243"/>
      </right>
      <top/>
      <bottom style="thick">
        <color theme="5" tint="0.79992065187536243"/>
      </bottom>
      <diagonal/>
    </border>
    <border>
      <left style="thick">
        <color theme="5" tint="0.79998168889431442"/>
      </left>
      <right style="thick">
        <color theme="5" tint="0.79998168889431442"/>
      </right>
      <top style="thick">
        <color theme="5" tint="0.79998168889431442"/>
      </top>
      <bottom style="thick">
        <color theme="5" tint="0.79998168889431442"/>
      </bottom>
      <diagonal/>
    </border>
    <border>
      <left style="thick">
        <color theme="5" tint="0.79998168889431442"/>
      </left>
      <right/>
      <top style="thick">
        <color theme="5" tint="0.79998168889431442"/>
      </top>
      <bottom/>
      <diagonal/>
    </border>
    <border>
      <left/>
      <right/>
      <top style="thick">
        <color theme="5" tint="0.79998168889431442"/>
      </top>
      <bottom/>
      <diagonal/>
    </border>
    <border>
      <left style="mediumDashed">
        <color theme="0" tint="-0.24994659260841701"/>
      </left>
      <right style="thick">
        <color theme="5" tint="0.79998168889431442"/>
      </right>
      <top style="thick">
        <color theme="5" tint="0.79998168889431442"/>
      </top>
      <bottom/>
      <diagonal/>
    </border>
    <border>
      <left style="thick">
        <color theme="5" tint="0.79998168889431442"/>
      </left>
      <right/>
      <top/>
      <bottom/>
      <diagonal/>
    </border>
    <border>
      <left style="mediumDashed">
        <color theme="0" tint="-0.24994659260841701"/>
      </left>
      <right style="thick">
        <color theme="5" tint="0.79998168889431442"/>
      </right>
      <top/>
      <bottom/>
      <diagonal/>
    </border>
    <border>
      <left style="thick">
        <color theme="5" tint="0.79998168889431442"/>
      </left>
      <right/>
      <top/>
      <bottom style="thick">
        <color theme="5" tint="0.79998168889431442"/>
      </bottom>
      <diagonal/>
    </border>
    <border>
      <left/>
      <right/>
      <top/>
      <bottom style="thick">
        <color theme="5" tint="0.79998168889431442"/>
      </bottom>
      <diagonal/>
    </border>
    <border>
      <left style="thick">
        <color theme="8" tint="-0.24994659260841701"/>
      </left>
      <right style="thin">
        <color theme="0"/>
      </right>
      <top style="thick">
        <color theme="8" tint="-0.24994659260841701"/>
      </top>
      <bottom style="thick">
        <color theme="8" tint="-0.24994659260841701"/>
      </bottom>
      <diagonal/>
    </border>
    <border>
      <left style="thin">
        <color theme="0"/>
      </left>
      <right style="thick">
        <color rgb="FF8099C5"/>
      </right>
      <top style="thick">
        <color theme="8" tint="-0.24994659260841701"/>
      </top>
      <bottom style="thick">
        <color theme="8" tint="-0.24994659260841701"/>
      </bottom>
      <diagonal/>
    </border>
    <border>
      <left/>
      <right/>
      <top style="thick">
        <color theme="8" tint="-0.24994659260841701"/>
      </top>
      <bottom style="thick">
        <color theme="8" tint="-0.24994659260841701"/>
      </bottom>
      <diagonal/>
    </border>
    <border>
      <left style="mediumDashed">
        <color theme="0" tint="-0.24994659260841701"/>
      </left>
      <right style="thick">
        <color theme="8" tint="-0.24994659260841701"/>
      </right>
      <top style="thick">
        <color theme="8" tint="-0.24994659260841701"/>
      </top>
      <bottom style="thick">
        <color theme="8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6" tint="0.59996337778862885"/>
      </left>
      <right/>
      <top style="thick">
        <color theme="6" tint="0.59996337778862885"/>
      </top>
      <bottom/>
      <diagonal/>
    </border>
    <border>
      <left/>
      <right style="thick">
        <color theme="6" tint="0.59996337778862885"/>
      </right>
      <top style="thick">
        <color theme="6" tint="0.59996337778862885"/>
      </top>
      <bottom/>
      <diagonal/>
    </border>
    <border>
      <left style="thick">
        <color theme="5" tint="0.59996337778862885"/>
      </left>
      <right style="thick">
        <color theme="5" tint="0.59996337778862885"/>
      </right>
      <top style="thick">
        <color theme="5" tint="0.59996337778862885"/>
      </top>
      <bottom style="thick">
        <color theme="5" tint="0.59996337778862885"/>
      </bottom>
      <diagonal/>
    </border>
    <border>
      <left style="thick">
        <color theme="5" tint="0.59996337778862885"/>
      </left>
      <right/>
      <top style="thick">
        <color theme="5" tint="0.59996337778862885"/>
      </top>
      <bottom/>
      <diagonal/>
    </border>
    <border>
      <left/>
      <right style="thick">
        <color theme="5" tint="0.59996337778862885"/>
      </right>
      <top style="thick">
        <color theme="5" tint="0.59996337778862885"/>
      </top>
      <bottom/>
      <diagonal/>
    </border>
    <border>
      <left style="thick">
        <color theme="6" tint="0.59996337778862885"/>
      </left>
      <right/>
      <top/>
      <bottom/>
      <diagonal/>
    </border>
    <border>
      <left/>
      <right style="thick">
        <color theme="6" tint="0.59996337778862885"/>
      </right>
      <top/>
      <bottom/>
      <diagonal/>
    </border>
    <border>
      <left style="thick">
        <color theme="5" tint="0.59996337778862885"/>
      </left>
      <right/>
      <top/>
      <bottom/>
      <diagonal/>
    </border>
    <border>
      <left/>
      <right style="thick">
        <color theme="5" tint="0.59996337778862885"/>
      </right>
      <top/>
      <bottom/>
      <diagonal/>
    </border>
    <border>
      <left style="thick">
        <color theme="6" tint="0.59996337778862885"/>
      </left>
      <right/>
      <top/>
      <bottom style="thick">
        <color theme="6" tint="0.59996337778862885"/>
      </bottom>
      <diagonal/>
    </border>
    <border>
      <left/>
      <right style="thick">
        <color theme="6" tint="0.59996337778862885"/>
      </right>
      <top/>
      <bottom style="thick">
        <color theme="6" tint="0.59996337778862885"/>
      </bottom>
      <diagonal/>
    </border>
    <border>
      <left style="thick">
        <color theme="5" tint="0.59996337778862885"/>
      </left>
      <right/>
      <top/>
      <bottom style="thick">
        <color theme="5" tint="0.59996337778862885"/>
      </bottom>
      <diagonal/>
    </border>
    <border>
      <left/>
      <right style="thick">
        <color theme="5" tint="0.59996337778862885"/>
      </right>
      <top/>
      <bottom style="thick">
        <color theme="5" tint="0.59996337778862885"/>
      </bottom>
      <diagonal/>
    </border>
    <border>
      <left style="thick">
        <color theme="5" tint="0.79998168889431442"/>
      </left>
      <right style="thick">
        <color theme="5" tint="0.79995117038483843"/>
      </right>
      <top style="thick">
        <color theme="5" tint="0.79998168889431442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ck">
        <color theme="5" tint="0.79995117038483843"/>
      </right>
      <top/>
      <bottom/>
      <diagonal/>
    </border>
    <border>
      <left style="thick">
        <color theme="5" tint="0.79992065187536243"/>
      </left>
      <right/>
      <top/>
      <bottom style="thick">
        <color theme="5" tint="0.79995117038483843"/>
      </bottom>
      <diagonal/>
    </border>
    <border>
      <left/>
      <right style="thick">
        <color theme="5" tint="0.79995117038483843"/>
      </right>
      <top/>
      <bottom style="thick">
        <color theme="5" tint="0.79995117038483843"/>
      </bottom>
      <diagonal/>
    </border>
    <border>
      <left style="thick">
        <color theme="5" tint="0.39994506668294322"/>
      </left>
      <right/>
      <top style="thick">
        <color theme="5" tint="0.39994506668294322"/>
      </top>
      <bottom style="thick">
        <color theme="5" tint="0.39994506668294322"/>
      </bottom>
      <diagonal/>
    </border>
    <border>
      <left/>
      <right style="thick">
        <color theme="5" tint="0.39994506668294322"/>
      </right>
      <top style="thick">
        <color theme="5" tint="0.39994506668294322"/>
      </top>
      <bottom style="thick">
        <color theme="5" tint="0.39994506668294322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16">
    <xf numFmtId="0" fontId="0" fillId="0" borderId="0" xfId="0"/>
    <xf numFmtId="0" fontId="3" fillId="0" borderId="0" xfId="0" applyFont="1"/>
    <xf numFmtId="0" fontId="5" fillId="0" borderId="0" xfId="0" applyFont="1"/>
    <xf numFmtId="0" fontId="9" fillId="2" borderId="5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center" vertical="center"/>
    </xf>
    <xf numFmtId="165" fontId="5" fillId="0" borderId="0" xfId="1" applyNumberFormat="1" applyFont="1" applyBorder="1"/>
    <xf numFmtId="165" fontId="5" fillId="0" borderId="6" xfId="1" applyNumberFormat="1" applyFont="1" applyBorder="1"/>
    <xf numFmtId="0" fontId="5" fillId="3" borderId="7" xfId="0" applyFont="1" applyFill="1" applyBorder="1"/>
    <xf numFmtId="0" fontId="5" fillId="3" borderId="8" xfId="0" applyFont="1" applyFill="1" applyBorder="1"/>
    <xf numFmtId="0" fontId="5" fillId="3" borderId="9" xfId="0" applyFont="1" applyFill="1" applyBorder="1"/>
    <xf numFmtId="0" fontId="5" fillId="3" borderId="10" xfId="0" applyFont="1" applyFill="1" applyBorder="1"/>
    <xf numFmtId="165" fontId="3" fillId="0" borderId="11" xfId="1" applyNumberFormat="1" applyFont="1" applyBorder="1"/>
    <xf numFmtId="5" fontId="3" fillId="0" borderId="0" xfId="1" applyNumberFormat="1" applyFont="1" applyBorder="1"/>
    <xf numFmtId="5" fontId="3" fillId="0" borderId="12" xfId="1" applyNumberFormat="1" applyFont="1" applyBorder="1"/>
    <xf numFmtId="165" fontId="5" fillId="0" borderId="13" xfId="1" applyNumberFormat="1" applyFont="1" applyBorder="1"/>
    <xf numFmtId="5" fontId="5" fillId="0" borderId="14" xfId="1" applyNumberFormat="1" applyFont="1" applyBorder="1"/>
    <xf numFmtId="5" fontId="5" fillId="0" borderId="15" xfId="1" applyNumberFormat="1" applyFont="1" applyBorder="1"/>
    <xf numFmtId="165" fontId="3" fillId="0" borderId="0" xfId="1" applyNumberFormat="1" applyFont="1"/>
    <xf numFmtId="5" fontId="3" fillId="0" borderId="0" xfId="1" applyNumberFormat="1" applyFont="1"/>
    <xf numFmtId="5" fontId="3" fillId="0" borderId="0" xfId="0" applyNumberFormat="1" applyFont="1"/>
    <xf numFmtId="5" fontId="3" fillId="0" borderId="6" xfId="0" applyNumberFormat="1" applyFont="1" applyBorder="1"/>
    <xf numFmtId="0" fontId="5" fillId="4" borderId="16" xfId="0" applyFont="1" applyFill="1" applyBorder="1"/>
    <xf numFmtId="0" fontId="5" fillId="4" borderId="17" xfId="0" applyFont="1" applyFill="1" applyBorder="1"/>
    <xf numFmtId="5" fontId="5" fillId="4" borderId="18" xfId="0" applyNumberFormat="1" applyFont="1" applyFill="1" applyBorder="1"/>
    <xf numFmtId="5" fontId="5" fillId="4" borderId="19" xfId="0" applyNumberFormat="1" applyFont="1" applyFill="1" applyBorder="1"/>
    <xf numFmtId="165" fontId="5" fillId="5" borderId="20" xfId="1" applyNumberFormat="1" applyFont="1" applyFill="1" applyBorder="1"/>
    <xf numFmtId="5" fontId="10" fillId="5" borderId="0" xfId="1" applyNumberFormat="1" applyFont="1" applyFill="1" applyBorder="1"/>
    <xf numFmtId="5" fontId="10" fillId="5" borderId="21" xfId="1" applyNumberFormat="1" applyFont="1" applyFill="1" applyBorder="1"/>
    <xf numFmtId="165" fontId="3" fillId="5" borderId="20" xfId="1" quotePrefix="1" applyNumberFormat="1" applyFont="1" applyFill="1" applyBorder="1" applyAlignment="1">
      <alignment horizontal="left" indent="1"/>
    </xf>
    <xf numFmtId="9" fontId="11" fillId="5" borderId="0" xfId="2" applyFont="1" applyFill="1" applyBorder="1"/>
    <xf numFmtId="9" fontId="11" fillId="5" borderId="21" xfId="2" applyFont="1" applyFill="1" applyBorder="1"/>
    <xf numFmtId="165" fontId="3" fillId="0" borderId="20" xfId="1" applyNumberFormat="1" applyFont="1" applyBorder="1" applyAlignment="1">
      <alignment horizontal="left" indent="1"/>
    </xf>
    <xf numFmtId="5" fontId="3" fillId="0" borderId="21" xfId="1" applyNumberFormat="1" applyFont="1" applyBorder="1"/>
    <xf numFmtId="165" fontId="12" fillId="0" borderId="20" xfId="1" applyNumberFormat="1" applyFont="1" applyBorder="1" applyAlignment="1">
      <alignment horizontal="left" indent="1"/>
    </xf>
    <xf numFmtId="165" fontId="3" fillId="0" borderId="20" xfId="1" applyNumberFormat="1" applyFont="1" applyFill="1" applyBorder="1" applyAlignment="1">
      <alignment horizontal="left" indent="1"/>
    </xf>
    <xf numFmtId="5" fontId="3" fillId="0" borderId="0" xfId="1" applyNumberFormat="1" applyFont="1" applyFill="1" applyBorder="1"/>
    <xf numFmtId="5" fontId="3" fillId="0" borderId="21" xfId="1" applyNumberFormat="1" applyFont="1" applyFill="1" applyBorder="1"/>
    <xf numFmtId="165" fontId="5" fillId="0" borderId="22" xfId="1" applyNumberFormat="1" applyFont="1" applyBorder="1"/>
    <xf numFmtId="5" fontId="5" fillId="0" borderId="23" xfId="1" applyNumberFormat="1" applyFont="1" applyBorder="1"/>
    <xf numFmtId="5" fontId="5" fillId="0" borderId="24" xfId="1" applyNumberFormat="1" applyFont="1" applyBorder="1"/>
    <xf numFmtId="5" fontId="3" fillId="0" borderId="6" xfId="1" applyNumberFormat="1" applyFont="1" applyBorder="1"/>
    <xf numFmtId="0" fontId="5" fillId="6" borderId="25" xfId="0" applyFont="1" applyFill="1" applyBorder="1"/>
    <xf numFmtId="0" fontId="5" fillId="6" borderId="26" xfId="0" applyFont="1" applyFill="1" applyBorder="1"/>
    <xf numFmtId="5" fontId="5" fillId="6" borderId="27" xfId="0" applyNumberFormat="1" applyFont="1" applyFill="1" applyBorder="1"/>
    <xf numFmtId="5" fontId="5" fillId="6" borderId="28" xfId="0" applyNumberFormat="1" applyFont="1" applyFill="1" applyBorder="1"/>
    <xf numFmtId="165" fontId="3" fillId="0" borderId="29" xfId="1" applyNumberFormat="1" applyFont="1" applyBorder="1" applyAlignment="1">
      <alignment horizontal="left" indent="1"/>
    </xf>
    <xf numFmtId="5" fontId="3" fillId="0" borderId="30" xfId="1" applyNumberFormat="1" applyFont="1" applyBorder="1"/>
    <xf numFmtId="165" fontId="3" fillId="0" borderId="29" xfId="1" applyNumberFormat="1" applyFont="1" applyBorder="1" applyAlignment="1">
      <alignment horizontal="left" wrapText="1" indent="1"/>
    </xf>
    <xf numFmtId="5" fontId="3" fillId="0" borderId="0" xfId="1" applyNumberFormat="1" applyFont="1" applyBorder="1" applyAlignment="1">
      <alignment vertical="center" wrapText="1"/>
    </xf>
    <xf numFmtId="5" fontId="3" fillId="0" borderId="30" xfId="1" applyNumberFormat="1" applyFont="1" applyBorder="1" applyAlignment="1">
      <alignment vertical="center" wrapText="1"/>
    </xf>
    <xf numFmtId="0" fontId="3" fillId="0" borderId="0" xfId="0" applyFont="1" applyAlignment="1">
      <alignment wrapText="1"/>
    </xf>
    <xf numFmtId="165" fontId="3" fillId="0" borderId="0" xfId="1" applyNumberFormat="1" applyFont="1" applyBorder="1" applyAlignment="1">
      <alignment horizontal="left" wrapText="1" indent="1"/>
    </xf>
    <xf numFmtId="165" fontId="3" fillId="0" borderId="29" xfId="1" applyNumberFormat="1" applyFont="1" applyBorder="1"/>
    <xf numFmtId="165" fontId="5" fillId="0" borderId="0" xfId="1" applyNumberFormat="1" applyFont="1"/>
    <xf numFmtId="165" fontId="5" fillId="0" borderId="31" xfId="1" applyNumberFormat="1" applyFont="1" applyBorder="1"/>
    <xf numFmtId="5" fontId="5" fillId="0" borderId="32" xfId="1" applyNumberFormat="1" applyFont="1" applyBorder="1"/>
    <xf numFmtId="5" fontId="5" fillId="0" borderId="0" xfId="1" applyNumberFormat="1" applyFont="1"/>
    <xf numFmtId="5" fontId="5" fillId="0" borderId="6" xfId="1" applyNumberFormat="1" applyFont="1" applyBorder="1"/>
    <xf numFmtId="165" fontId="13" fillId="0" borderId="0" xfId="1" quotePrefix="1" applyNumberFormat="1" applyFont="1" applyAlignment="1">
      <alignment horizontal="left" indent="1"/>
    </xf>
    <xf numFmtId="9" fontId="13" fillId="0" borderId="0" xfId="2" applyFont="1"/>
    <xf numFmtId="9" fontId="13" fillId="0" borderId="6" xfId="2" applyFont="1" applyBorder="1"/>
    <xf numFmtId="0" fontId="14" fillId="7" borderId="33" xfId="0" applyFont="1" applyFill="1" applyBorder="1" applyAlignment="1">
      <alignment horizontal="left" vertical="center"/>
    </xf>
    <xf numFmtId="0" fontId="15" fillId="7" borderId="34" xfId="0" applyFont="1" applyFill="1" applyBorder="1" applyAlignment="1">
      <alignment horizontal="center" vertical="center"/>
    </xf>
    <xf numFmtId="6" fontId="4" fillId="0" borderId="35" xfId="1" applyNumberFormat="1" applyFont="1" applyFill="1" applyBorder="1" applyAlignment="1">
      <alignment vertical="center"/>
    </xf>
    <xf numFmtId="166" fontId="4" fillId="0" borderId="36" xfId="1" applyNumberFormat="1" applyFont="1" applyFill="1" applyBorder="1" applyAlignment="1">
      <alignment vertical="center"/>
    </xf>
    <xf numFmtId="5" fontId="3" fillId="0" borderId="40" xfId="0" applyNumberFormat="1" applyFont="1" applyBorder="1"/>
    <xf numFmtId="167" fontId="3" fillId="0" borderId="40" xfId="2" applyNumberFormat="1" applyFont="1" applyBorder="1"/>
    <xf numFmtId="0" fontId="3" fillId="0" borderId="40" xfId="0" applyFont="1" applyBorder="1"/>
    <xf numFmtId="0" fontId="5" fillId="4" borderId="43" xfId="0" applyFont="1" applyFill="1" applyBorder="1"/>
    <xf numFmtId="0" fontId="5" fillId="4" borderId="44" xfId="0" applyFont="1" applyFill="1" applyBorder="1"/>
    <xf numFmtId="0" fontId="5" fillId="4" borderId="45" xfId="0" applyFont="1" applyFill="1" applyBorder="1"/>
    <xf numFmtId="165" fontId="3" fillId="0" borderId="46" xfId="1" applyNumberFormat="1" applyFont="1" applyBorder="1"/>
    <xf numFmtId="5" fontId="3" fillId="0" borderId="47" xfId="1" applyNumberFormat="1" applyFont="1" applyBorder="1"/>
    <xf numFmtId="165" fontId="3" fillId="0" borderId="48" xfId="1" applyNumberFormat="1" applyFont="1" applyBorder="1" applyAlignment="1">
      <alignment horizontal="left" indent="1"/>
    </xf>
    <xf numFmtId="5" fontId="3" fillId="0" borderId="49" xfId="1" applyNumberFormat="1" applyFont="1" applyBorder="1"/>
    <xf numFmtId="165" fontId="12" fillId="0" borderId="46" xfId="1" applyNumberFormat="1" applyFont="1" applyBorder="1"/>
    <xf numFmtId="165" fontId="5" fillId="0" borderId="50" xfId="1" applyNumberFormat="1" applyFont="1" applyBorder="1"/>
    <xf numFmtId="5" fontId="5" fillId="0" borderId="51" xfId="1" applyNumberFormat="1" applyFont="1" applyBorder="1"/>
    <xf numFmtId="165" fontId="12" fillId="0" borderId="48" xfId="1" applyNumberFormat="1" applyFont="1" applyBorder="1" applyAlignment="1">
      <alignment horizontal="left" indent="1"/>
    </xf>
    <xf numFmtId="165" fontId="12" fillId="0" borderId="52" xfId="1" applyNumberFormat="1" applyFont="1" applyBorder="1" applyAlignment="1">
      <alignment horizontal="left" indent="1"/>
    </xf>
    <xf numFmtId="5" fontId="3" fillId="0" borderId="53" xfId="1" applyNumberFormat="1" applyFont="1" applyBorder="1"/>
    <xf numFmtId="0" fontId="5" fillId="8" borderId="40" xfId="0" applyFont="1" applyFill="1" applyBorder="1"/>
    <xf numFmtId="7" fontId="5" fillId="0" borderId="39" xfId="0" applyNumberFormat="1" applyFont="1" applyBorder="1"/>
    <xf numFmtId="0" fontId="5" fillId="6" borderId="54" xfId="0" applyFont="1" applyFill="1" applyBorder="1"/>
    <xf numFmtId="0" fontId="17" fillId="8" borderId="55" xfId="0" applyFont="1" applyFill="1" applyBorder="1"/>
    <xf numFmtId="9" fontId="12" fillId="0" borderId="56" xfId="2" applyFont="1" applyFill="1" applyBorder="1"/>
    <xf numFmtId="5" fontId="3" fillId="0" borderId="57" xfId="1" applyNumberFormat="1" applyFont="1" applyBorder="1"/>
    <xf numFmtId="165" fontId="12" fillId="0" borderId="58" xfId="1" applyNumberFormat="1" applyFont="1" applyBorder="1" applyAlignment="1">
      <alignment horizontal="left" indent="1"/>
    </xf>
    <xf numFmtId="5" fontId="3" fillId="0" borderId="59" xfId="1" applyNumberFormat="1" applyFont="1" applyBorder="1"/>
    <xf numFmtId="0" fontId="5" fillId="0" borderId="60" xfId="0" applyFont="1" applyBorder="1"/>
    <xf numFmtId="166" fontId="5" fillId="0" borderId="61" xfId="1" applyNumberFormat="1" applyFont="1" applyBorder="1"/>
    <xf numFmtId="0" fontId="5" fillId="2" borderId="0" xfId="0" applyFont="1" applyFill="1"/>
    <xf numFmtId="0" fontId="5" fillId="2" borderId="41" xfId="0" applyFont="1" applyFill="1" applyBorder="1"/>
    <xf numFmtId="0" fontId="5" fillId="2" borderId="42" xfId="0" applyFont="1" applyFill="1" applyBorder="1"/>
    <xf numFmtId="0" fontId="2" fillId="8" borderId="0" xfId="0" applyFont="1" applyFill="1"/>
    <xf numFmtId="0" fontId="3" fillId="8" borderId="0" xfId="0" applyFont="1" applyFill="1"/>
    <xf numFmtId="0" fontId="4" fillId="8" borderId="1" xfId="0" applyFont="1" applyFill="1" applyBorder="1"/>
    <xf numFmtId="0" fontId="4" fillId="8" borderId="2" xfId="0" applyFont="1" applyFill="1" applyBorder="1"/>
    <xf numFmtId="0" fontId="3" fillId="8" borderId="3" xfId="0" applyFont="1" applyFill="1" applyBorder="1"/>
    <xf numFmtId="164" fontId="5" fillId="8" borderId="1" xfId="0" applyNumberFormat="1" applyFont="1" applyFill="1" applyBorder="1"/>
    <xf numFmtId="165" fontId="7" fillId="8" borderId="0" xfId="3" applyNumberFormat="1" applyFont="1" applyFill="1"/>
    <xf numFmtId="0" fontId="8" fillId="8" borderId="1" xfId="0" applyFont="1" applyFill="1" applyBorder="1"/>
    <xf numFmtId="0" fontId="3" fillId="8" borderId="4" xfId="0" applyFont="1" applyFill="1" applyBorder="1"/>
    <xf numFmtId="9" fontId="5" fillId="8" borderId="1" xfId="2" applyFont="1" applyFill="1" applyBorder="1"/>
    <xf numFmtId="0" fontId="5" fillId="8" borderId="0" xfId="0" applyFont="1" applyFill="1"/>
    <xf numFmtId="0" fontId="3" fillId="8" borderId="0" xfId="0" applyFont="1" applyFill="1" applyAlignment="1">
      <alignment wrapText="1"/>
    </xf>
    <xf numFmtId="165" fontId="5" fillId="8" borderId="0" xfId="1" applyNumberFormat="1" applyFont="1" applyFill="1"/>
    <xf numFmtId="165" fontId="5" fillId="8" borderId="6" xfId="1" applyNumberFormat="1" applyFont="1" applyFill="1" applyBorder="1"/>
    <xf numFmtId="0" fontId="5" fillId="10" borderId="40" xfId="0" applyFont="1" applyFill="1" applyBorder="1" applyAlignment="1">
      <alignment horizontal="center" vertical="center"/>
    </xf>
    <xf numFmtId="0" fontId="5" fillId="10" borderId="40" xfId="0" applyFont="1" applyFill="1" applyBorder="1" applyAlignment="1">
      <alignment horizontal="center" vertical="center" wrapText="1"/>
    </xf>
    <xf numFmtId="165" fontId="3" fillId="10" borderId="40" xfId="0" applyNumberFormat="1" applyFont="1" applyFill="1" applyBorder="1"/>
    <xf numFmtId="5" fontId="3" fillId="10" borderId="40" xfId="0" applyNumberFormat="1" applyFont="1" applyFill="1" applyBorder="1"/>
    <xf numFmtId="167" fontId="3" fillId="10" borderId="40" xfId="0" applyNumberFormat="1" applyFont="1" applyFill="1" applyBorder="1"/>
    <xf numFmtId="0" fontId="16" fillId="9" borderId="37" xfId="0" applyFont="1" applyFill="1" applyBorder="1" applyAlignment="1">
      <alignment horizontal="center" vertical="center"/>
    </xf>
    <xf numFmtId="0" fontId="16" fillId="9" borderId="38" xfId="0" applyFont="1" applyFill="1" applyBorder="1" applyAlignment="1">
      <alignment horizontal="center" vertical="center"/>
    </xf>
    <xf numFmtId="0" fontId="16" fillId="9" borderId="39" xfId="0" applyFont="1" applyFill="1" applyBorder="1" applyAlignment="1">
      <alignment horizontal="center" vertical="center"/>
    </xf>
  </cellXfs>
  <cellStyles count="4">
    <cellStyle name="Link" xfId="3" builtinId="8"/>
    <cellStyle name="Prozent" xfId="2" builtinId="5"/>
    <cellStyle name="Standard" xfId="0" builtinId="0"/>
    <cellStyle name="Währung" xfId="1" builtinId="4"/>
  </cellStyles>
  <dxfs count="10">
    <dxf>
      <font>
        <b val="0"/>
        <i val="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266498</xdr:colOff>
      <xdr:row>0</xdr:row>
      <xdr:rowOff>13607</xdr:rowOff>
    </xdr:from>
    <xdr:to>
      <xdr:col>14</xdr:col>
      <xdr:colOff>266498</xdr:colOff>
      <xdr:row>4</xdr:row>
      <xdr:rowOff>67359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760A745-9FE3-4FA2-BF2B-46C287450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46278" y="13607"/>
          <a:ext cx="0" cy="968152"/>
        </a:xfrm>
        <a:prstGeom prst="rect">
          <a:avLst/>
        </a:prstGeom>
      </xdr:spPr>
    </xdr:pic>
    <xdr:clientData/>
  </xdr:twoCellAnchor>
  <xdr:twoCellAnchor editAs="oneCell">
    <xdr:from>
      <xdr:col>12</xdr:col>
      <xdr:colOff>609600</xdr:colOff>
      <xdr:row>0</xdr:row>
      <xdr:rowOff>17223</xdr:rowOff>
    </xdr:from>
    <xdr:to>
      <xdr:col>14</xdr:col>
      <xdr:colOff>537882</xdr:colOff>
      <xdr:row>2</xdr:row>
      <xdr:rowOff>85975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7E4AF15-C83C-4C14-A8F8-C3DED0CE8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568518" y="17223"/>
          <a:ext cx="1810870" cy="5887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2735580</xdr:colOff>
      <xdr:row>0</xdr:row>
      <xdr:rowOff>0</xdr:rowOff>
    </xdr:from>
    <xdr:to>
      <xdr:col>7</xdr:col>
      <xdr:colOff>1003150</xdr:colOff>
      <xdr:row>2</xdr:row>
      <xdr:rowOff>40065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E4A49B38-659F-4C9C-891A-3DD534556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37520" y="0"/>
          <a:ext cx="1810870" cy="5887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C9175-E0B8-4E71-9D7F-83196EA51055}">
  <dimension ref="A1:Q278"/>
  <sheetViews>
    <sheetView tabSelected="1" zoomScale="85" zoomScaleNormal="85" workbookViewId="0">
      <selection activeCell="D7" sqref="D7"/>
    </sheetView>
  </sheetViews>
  <sheetFormatPr baseColWidth="10" defaultColWidth="0" defaultRowHeight="14.4" x14ac:dyDescent="0.3"/>
  <cols>
    <col min="1" max="1" width="5.109375" style="95" customWidth="1"/>
    <col min="2" max="2" width="3.33203125" style="1" customWidth="1"/>
    <col min="3" max="3" width="37.77734375" style="1" customWidth="1"/>
    <col min="4" max="5" width="14.21875" style="1" customWidth="1"/>
    <col min="6" max="6" width="15.21875" style="1" customWidth="1"/>
    <col min="7" max="7" width="15.109375" style="1" customWidth="1"/>
    <col min="8" max="8" width="14.33203125" style="1" customWidth="1"/>
    <col min="9" max="15" width="13.6640625" style="1" customWidth="1"/>
    <col min="16" max="16" width="15.6640625" style="1" customWidth="1"/>
    <col min="17" max="17" width="7.44140625" style="95" customWidth="1"/>
    <col min="18" max="16384" width="9.109375" style="1" hidden="1"/>
  </cols>
  <sheetData>
    <row r="1" spans="1:17" s="95" customFormat="1" ht="25.2" x14ac:dyDescent="0.45">
      <c r="A1" s="94" t="s">
        <v>0</v>
      </c>
      <c r="F1" s="96" t="s">
        <v>1</v>
      </c>
      <c r="G1" s="96"/>
      <c r="H1" s="96"/>
      <c r="I1" s="97"/>
      <c r="J1" s="98"/>
      <c r="K1" s="99">
        <f>P78/COUNT(D78:O78)</f>
        <v>0</v>
      </c>
    </row>
    <row r="2" spans="1:17" s="95" customFormat="1" ht="15.6" x14ac:dyDescent="0.3">
      <c r="B2" s="100"/>
      <c r="F2" s="101" t="s">
        <v>2</v>
      </c>
      <c r="G2" s="102"/>
      <c r="H2" s="102"/>
      <c r="I2" s="102"/>
      <c r="J2" s="98"/>
      <c r="K2" s="103" t="str">
        <f>IFERROR(K1/(P11/12),"")</f>
        <v/>
      </c>
    </row>
    <row r="3" spans="1:17" s="95" customFormat="1" x14ac:dyDescent="0.3">
      <c r="B3" s="104"/>
    </row>
    <row r="4" spans="1:17" s="2" customFormat="1" ht="25.95" customHeight="1" x14ac:dyDescent="0.3">
      <c r="A4" s="104"/>
      <c r="B4" s="3" t="s">
        <v>3</v>
      </c>
      <c r="C4" s="4"/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4" t="s">
        <v>10</v>
      </c>
      <c r="K4" s="4" t="s">
        <v>11</v>
      </c>
      <c r="L4" s="4" t="s">
        <v>12</v>
      </c>
      <c r="M4" s="4" t="s">
        <v>13</v>
      </c>
      <c r="N4" s="4" t="s">
        <v>14</v>
      </c>
      <c r="O4" s="4" t="s">
        <v>15</v>
      </c>
      <c r="P4" s="4" t="s">
        <v>16</v>
      </c>
      <c r="Q4" s="104"/>
    </row>
    <row r="5" spans="1:17" ht="5.7" customHeight="1" thickBot="1" x14ac:dyDescent="0.3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6"/>
    </row>
    <row r="6" spans="1:17" s="2" customFormat="1" ht="15.6" thickTop="1" thickBot="1" x14ac:dyDescent="0.35">
      <c r="A6" s="104"/>
      <c r="B6" s="7" t="s">
        <v>17</v>
      </c>
      <c r="C6" s="8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10"/>
      <c r="Q6" s="104"/>
    </row>
    <row r="7" spans="1:17" ht="15" thickTop="1" x14ac:dyDescent="0.3">
      <c r="B7" s="95"/>
      <c r="C7" s="11" t="s">
        <v>18</v>
      </c>
      <c r="D7" s="12">
        <v>0</v>
      </c>
      <c r="E7" s="12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3">
        <v>0</v>
      </c>
    </row>
    <row r="8" spans="1:17" x14ac:dyDescent="0.3">
      <c r="B8" s="95"/>
      <c r="C8" s="11" t="s">
        <v>19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3">
        <f t="shared" ref="P8:P11" si="0">SUM(D8:O8)</f>
        <v>0</v>
      </c>
    </row>
    <row r="9" spans="1:17" x14ac:dyDescent="0.3">
      <c r="B9" s="95"/>
      <c r="C9" s="11" t="s">
        <v>20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3">
        <f t="shared" si="0"/>
        <v>0</v>
      </c>
    </row>
    <row r="10" spans="1:17" x14ac:dyDescent="0.3">
      <c r="B10" s="95"/>
      <c r="C10" s="11" t="s">
        <v>21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3">
        <f t="shared" si="0"/>
        <v>0</v>
      </c>
    </row>
    <row r="11" spans="1:17" ht="15" thickBot="1" x14ac:dyDescent="0.35">
      <c r="B11" s="95"/>
      <c r="C11" s="14" t="s">
        <v>22</v>
      </c>
      <c r="D11" s="15">
        <f t="shared" ref="D11:O11" si="1">SUM(D7:D10)</f>
        <v>0</v>
      </c>
      <c r="E11" s="15">
        <f t="shared" si="1"/>
        <v>0</v>
      </c>
      <c r="F11" s="15">
        <f t="shared" si="1"/>
        <v>0</v>
      </c>
      <c r="G11" s="15">
        <f t="shared" si="1"/>
        <v>0</v>
      </c>
      <c r="H11" s="15">
        <f t="shared" si="1"/>
        <v>0</v>
      </c>
      <c r="I11" s="15">
        <f t="shared" si="1"/>
        <v>0</v>
      </c>
      <c r="J11" s="15">
        <f t="shared" si="1"/>
        <v>0</v>
      </c>
      <c r="K11" s="15">
        <f t="shared" si="1"/>
        <v>0</v>
      </c>
      <c r="L11" s="15">
        <f t="shared" si="1"/>
        <v>0</v>
      </c>
      <c r="M11" s="15">
        <f t="shared" si="1"/>
        <v>0</v>
      </c>
      <c r="N11" s="15">
        <f t="shared" si="1"/>
        <v>0</v>
      </c>
      <c r="O11" s="15">
        <f t="shared" si="1"/>
        <v>0</v>
      </c>
      <c r="P11" s="16">
        <f t="shared" si="0"/>
        <v>0</v>
      </c>
    </row>
    <row r="12" spans="1:17" ht="5.7" customHeight="1" thickTop="1" thickBot="1" x14ac:dyDescent="0.35">
      <c r="B12" s="95"/>
      <c r="C12" s="17"/>
      <c r="D12" s="18"/>
      <c r="E12" s="18"/>
      <c r="F12" s="18"/>
      <c r="G12" s="18"/>
      <c r="H12" s="19"/>
      <c r="I12" s="19"/>
      <c r="J12" s="19"/>
      <c r="K12" s="19"/>
      <c r="L12" s="19"/>
      <c r="M12" s="19"/>
      <c r="N12" s="19"/>
      <c r="O12" s="19"/>
      <c r="P12" s="20"/>
    </row>
    <row r="13" spans="1:17" s="2" customFormat="1" ht="15.6" thickTop="1" thickBot="1" x14ac:dyDescent="0.35">
      <c r="A13" s="104"/>
      <c r="B13" s="21" t="s">
        <v>23</v>
      </c>
      <c r="C13" s="22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4"/>
      <c r="Q13" s="104"/>
    </row>
    <row r="14" spans="1:17" ht="15" thickTop="1" x14ac:dyDescent="0.3">
      <c r="B14" s="95"/>
      <c r="C14" s="25" t="s">
        <v>24</v>
      </c>
      <c r="D14" s="26">
        <f>SUM(D16:D19)</f>
        <v>0</v>
      </c>
      <c r="E14" s="26">
        <f t="shared" ref="E14:O14" si="2">SUM(E16:E19)</f>
        <v>0</v>
      </c>
      <c r="F14" s="26">
        <f t="shared" si="2"/>
        <v>0</v>
      </c>
      <c r="G14" s="26">
        <f t="shared" si="2"/>
        <v>0</v>
      </c>
      <c r="H14" s="26">
        <f t="shared" si="2"/>
        <v>0</v>
      </c>
      <c r="I14" s="26">
        <f t="shared" si="2"/>
        <v>0</v>
      </c>
      <c r="J14" s="26">
        <f t="shared" si="2"/>
        <v>0</v>
      </c>
      <c r="K14" s="26">
        <f t="shared" si="2"/>
        <v>0</v>
      </c>
      <c r="L14" s="26">
        <f t="shared" si="2"/>
        <v>0</v>
      </c>
      <c r="M14" s="26">
        <f t="shared" si="2"/>
        <v>0</v>
      </c>
      <c r="N14" s="26">
        <f t="shared" si="2"/>
        <v>0</v>
      </c>
      <c r="O14" s="26">
        <f t="shared" si="2"/>
        <v>0</v>
      </c>
      <c r="P14" s="27">
        <f>SUM(P16:P19)</f>
        <v>0</v>
      </c>
    </row>
    <row r="15" spans="1:17" x14ac:dyDescent="0.3">
      <c r="B15" s="95"/>
      <c r="C15" s="28" t="s">
        <v>25</v>
      </c>
      <c r="D15" s="29" t="str">
        <f t="shared" ref="D15:P15" si="3">IFERROR(D14/D$45,"")</f>
        <v/>
      </c>
      <c r="E15" s="29" t="str">
        <f t="shared" si="3"/>
        <v/>
      </c>
      <c r="F15" s="29" t="str">
        <f t="shared" si="3"/>
        <v/>
      </c>
      <c r="G15" s="29" t="str">
        <f t="shared" si="3"/>
        <v/>
      </c>
      <c r="H15" s="29" t="str">
        <f t="shared" si="3"/>
        <v/>
      </c>
      <c r="I15" s="29" t="str">
        <f t="shared" si="3"/>
        <v/>
      </c>
      <c r="J15" s="29" t="str">
        <f t="shared" si="3"/>
        <v/>
      </c>
      <c r="K15" s="29" t="str">
        <f t="shared" si="3"/>
        <v/>
      </c>
      <c r="L15" s="29" t="str">
        <f t="shared" si="3"/>
        <v/>
      </c>
      <c r="M15" s="29" t="str">
        <f t="shared" si="3"/>
        <v/>
      </c>
      <c r="N15" s="29" t="str">
        <f t="shared" si="3"/>
        <v/>
      </c>
      <c r="O15" s="29" t="str">
        <f t="shared" si="3"/>
        <v/>
      </c>
      <c r="P15" s="30" t="str">
        <f t="shared" si="3"/>
        <v/>
      </c>
    </row>
    <row r="16" spans="1:17" x14ac:dyDescent="0.3">
      <c r="B16" s="95"/>
      <c r="C16" s="31" t="s">
        <v>26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32">
        <f t="shared" ref="P16:P19" si="4">SUM(D16:O16)</f>
        <v>0</v>
      </c>
    </row>
    <row r="17" spans="2:16" x14ac:dyDescent="0.3">
      <c r="B17" s="95"/>
      <c r="C17" s="31" t="s">
        <v>27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32">
        <f t="shared" si="4"/>
        <v>0</v>
      </c>
    </row>
    <row r="18" spans="2:16" x14ac:dyDescent="0.3">
      <c r="B18" s="95"/>
      <c r="C18" s="31" t="s">
        <v>28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32">
        <f t="shared" si="4"/>
        <v>0</v>
      </c>
    </row>
    <row r="19" spans="2:16" x14ac:dyDescent="0.3">
      <c r="B19" s="95"/>
      <c r="C19" s="33" t="s">
        <v>29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32">
        <f t="shared" si="4"/>
        <v>0</v>
      </c>
    </row>
    <row r="20" spans="2:16" x14ac:dyDescent="0.3">
      <c r="B20" s="95"/>
      <c r="C20" s="25" t="s">
        <v>30</v>
      </c>
      <c r="D20" s="26">
        <f>SUM(D22:D26)</f>
        <v>0</v>
      </c>
      <c r="E20" s="26">
        <f t="shared" ref="E20:N20" si="5">SUM(E22:E26)</f>
        <v>0</v>
      </c>
      <c r="F20" s="26">
        <f t="shared" si="5"/>
        <v>0</v>
      </c>
      <c r="G20" s="26">
        <f t="shared" si="5"/>
        <v>0</v>
      </c>
      <c r="H20" s="26">
        <f t="shared" si="5"/>
        <v>0</v>
      </c>
      <c r="I20" s="26">
        <f t="shared" si="5"/>
        <v>0</v>
      </c>
      <c r="J20" s="26">
        <f t="shared" si="5"/>
        <v>0</v>
      </c>
      <c r="K20" s="26">
        <f t="shared" si="5"/>
        <v>0</v>
      </c>
      <c r="L20" s="26">
        <f t="shared" si="5"/>
        <v>0</v>
      </c>
      <c r="M20" s="26">
        <f t="shared" si="5"/>
        <v>0</v>
      </c>
      <c r="N20" s="26">
        <f t="shared" si="5"/>
        <v>0</v>
      </c>
      <c r="O20" s="26">
        <f>SUM(O22:O26)</f>
        <v>0</v>
      </c>
      <c r="P20" s="27">
        <f>SUM(P22:P26)</f>
        <v>0</v>
      </c>
    </row>
    <row r="21" spans="2:16" x14ac:dyDescent="0.3">
      <c r="B21" s="95"/>
      <c r="C21" s="28" t="s">
        <v>25</v>
      </c>
      <c r="D21" s="29" t="str">
        <f t="shared" ref="D21:P21" si="6">IFERROR(D20/D$45,"")</f>
        <v/>
      </c>
      <c r="E21" s="29" t="str">
        <f t="shared" si="6"/>
        <v/>
      </c>
      <c r="F21" s="29" t="str">
        <f t="shared" si="6"/>
        <v/>
      </c>
      <c r="G21" s="29" t="str">
        <f t="shared" si="6"/>
        <v/>
      </c>
      <c r="H21" s="29" t="str">
        <f t="shared" si="6"/>
        <v/>
      </c>
      <c r="I21" s="29" t="str">
        <f t="shared" si="6"/>
        <v/>
      </c>
      <c r="J21" s="29" t="str">
        <f t="shared" si="6"/>
        <v/>
      </c>
      <c r="K21" s="29" t="str">
        <f t="shared" si="6"/>
        <v/>
      </c>
      <c r="L21" s="29" t="str">
        <f t="shared" si="6"/>
        <v/>
      </c>
      <c r="M21" s="29" t="str">
        <f t="shared" si="6"/>
        <v/>
      </c>
      <c r="N21" s="29" t="str">
        <f t="shared" si="6"/>
        <v/>
      </c>
      <c r="O21" s="29" t="str">
        <f t="shared" si="6"/>
        <v/>
      </c>
      <c r="P21" s="30" t="str">
        <f t="shared" si="6"/>
        <v/>
      </c>
    </row>
    <row r="22" spans="2:16" x14ac:dyDescent="0.3">
      <c r="B22" s="95"/>
      <c r="C22" s="31" t="s">
        <v>31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32">
        <f t="shared" ref="P22:P23" si="7">SUM(D22:O22)</f>
        <v>0</v>
      </c>
    </row>
    <row r="23" spans="2:16" x14ac:dyDescent="0.3">
      <c r="B23" s="95"/>
      <c r="C23" s="31" t="s">
        <v>32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32">
        <f t="shared" si="7"/>
        <v>0</v>
      </c>
    </row>
    <row r="24" spans="2:16" x14ac:dyDescent="0.3">
      <c r="B24" s="95"/>
      <c r="C24" s="31" t="s">
        <v>33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32">
        <f>SUM(D24:O24)</f>
        <v>0</v>
      </c>
    </row>
    <row r="25" spans="2:16" x14ac:dyDescent="0.3">
      <c r="B25" s="95"/>
      <c r="C25" s="31" t="s">
        <v>34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32">
        <f t="shared" ref="P25:P26" si="8">SUM(D25:O25)</f>
        <v>0</v>
      </c>
    </row>
    <row r="26" spans="2:16" x14ac:dyDescent="0.3">
      <c r="B26" s="95"/>
      <c r="C26" s="33" t="s">
        <v>29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32">
        <f t="shared" si="8"/>
        <v>0</v>
      </c>
    </row>
    <row r="27" spans="2:16" x14ac:dyDescent="0.3">
      <c r="B27" s="95"/>
      <c r="C27" s="25" t="s">
        <v>35</v>
      </c>
      <c r="D27" s="26">
        <f>SUM(D29:D30)</f>
        <v>0</v>
      </c>
      <c r="E27" s="26">
        <f t="shared" ref="E27:O27" si="9">SUM(E29:E30)</f>
        <v>0</v>
      </c>
      <c r="F27" s="26">
        <f t="shared" si="9"/>
        <v>0</v>
      </c>
      <c r="G27" s="26">
        <f t="shared" si="9"/>
        <v>0</v>
      </c>
      <c r="H27" s="26">
        <f t="shared" si="9"/>
        <v>0</v>
      </c>
      <c r="I27" s="26">
        <f t="shared" si="9"/>
        <v>0</v>
      </c>
      <c r="J27" s="26">
        <f t="shared" si="9"/>
        <v>0</v>
      </c>
      <c r="K27" s="26">
        <f t="shared" si="9"/>
        <v>0</v>
      </c>
      <c r="L27" s="26">
        <f t="shared" si="9"/>
        <v>0</v>
      </c>
      <c r="M27" s="26">
        <f t="shared" si="9"/>
        <v>0</v>
      </c>
      <c r="N27" s="26">
        <f t="shared" si="9"/>
        <v>0</v>
      </c>
      <c r="O27" s="26">
        <f t="shared" si="9"/>
        <v>0</v>
      </c>
      <c r="P27" s="27">
        <f>SUM(P29:P30)</f>
        <v>0</v>
      </c>
    </row>
    <row r="28" spans="2:16" x14ac:dyDescent="0.3">
      <c r="B28" s="95"/>
      <c r="C28" s="28" t="s">
        <v>25</v>
      </c>
      <c r="D28" s="29" t="str">
        <f t="shared" ref="D28:P28" si="10">IFERROR(D27/D$45,"")</f>
        <v/>
      </c>
      <c r="E28" s="29" t="str">
        <f t="shared" si="10"/>
        <v/>
      </c>
      <c r="F28" s="29" t="str">
        <f t="shared" si="10"/>
        <v/>
      </c>
      <c r="G28" s="29" t="str">
        <f t="shared" si="10"/>
        <v/>
      </c>
      <c r="H28" s="29" t="str">
        <f t="shared" si="10"/>
        <v/>
      </c>
      <c r="I28" s="29" t="str">
        <f t="shared" si="10"/>
        <v/>
      </c>
      <c r="J28" s="29" t="str">
        <f t="shared" si="10"/>
        <v/>
      </c>
      <c r="K28" s="29" t="str">
        <f t="shared" si="10"/>
        <v/>
      </c>
      <c r="L28" s="29" t="str">
        <f t="shared" si="10"/>
        <v/>
      </c>
      <c r="M28" s="29" t="str">
        <f t="shared" si="10"/>
        <v/>
      </c>
      <c r="N28" s="29" t="str">
        <f t="shared" si="10"/>
        <v/>
      </c>
      <c r="O28" s="29" t="str">
        <f t="shared" si="10"/>
        <v/>
      </c>
      <c r="P28" s="30" t="str">
        <f t="shared" si="10"/>
        <v/>
      </c>
    </row>
    <row r="29" spans="2:16" x14ac:dyDescent="0.3">
      <c r="B29" s="95"/>
      <c r="C29" s="34" t="s">
        <v>36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35">
        <v>0</v>
      </c>
      <c r="P29" s="36">
        <f t="shared" ref="P29" si="11">SUM(D29:O29)</f>
        <v>0</v>
      </c>
    </row>
    <row r="30" spans="2:16" x14ac:dyDescent="0.3">
      <c r="B30" s="95"/>
      <c r="C30" s="33" t="s">
        <v>29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6"/>
    </row>
    <row r="31" spans="2:16" x14ac:dyDescent="0.3">
      <c r="B31" s="95"/>
      <c r="C31" s="25" t="s">
        <v>37</v>
      </c>
      <c r="D31" s="26">
        <f>SUM(D33:D35)</f>
        <v>0</v>
      </c>
      <c r="E31" s="26">
        <f t="shared" ref="E31:O31" si="12">SUM(E33:E35)</f>
        <v>0</v>
      </c>
      <c r="F31" s="26">
        <f t="shared" si="12"/>
        <v>0</v>
      </c>
      <c r="G31" s="26">
        <f t="shared" si="12"/>
        <v>0</v>
      </c>
      <c r="H31" s="26">
        <f t="shared" si="12"/>
        <v>0</v>
      </c>
      <c r="I31" s="26">
        <f t="shared" si="12"/>
        <v>0</v>
      </c>
      <c r="J31" s="26">
        <f t="shared" si="12"/>
        <v>0</v>
      </c>
      <c r="K31" s="26">
        <f t="shared" si="12"/>
        <v>0</v>
      </c>
      <c r="L31" s="26">
        <f t="shared" si="12"/>
        <v>0</v>
      </c>
      <c r="M31" s="26">
        <f t="shared" si="12"/>
        <v>0</v>
      </c>
      <c r="N31" s="26">
        <f t="shared" si="12"/>
        <v>0</v>
      </c>
      <c r="O31" s="26">
        <f t="shared" si="12"/>
        <v>0</v>
      </c>
      <c r="P31" s="27">
        <f>SUM(P33:P35)</f>
        <v>0</v>
      </c>
    </row>
    <row r="32" spans="2:16" x14ac:dyDescent="0.3">
      <c r="B32" s="95"/>
      <c r="C32" s="28" t="s">
        <v>25</v>
      </c>
      <c r="D32" s="29" t="str">
        <f t="shared" ref="D32:P32" si="13">IFERROR(D31/D$45,"")</f>
        <v/>
      </c>
      <c r="E32" s="29" t="str">
        <f t="shared" si="13"/>
        <v/>
      </c>
      <c r="F32" s="29" t="str">
        <f t="shared" si="13"/>
        <v/>
      </c>
      <c r="G32" s="29" t="str">
        <f t="shared" si="13"/>
        <v/>
      </c>
      <c r="H32" s="29" t="str">
        <f t="shared" si="13"/>
        <v/>
      </c>
      <c r="I32" s="29" t="str">
        <f t="shared" si="13"/>
        <v/>
      </c>
      <c r="J32" s="29" t="str">
        <f t="shared" si="13"/>
        <v/>
      </c>
      <c r="K32" s="29" t="str">
        <f t="shared" si="13"/>
        <v/>
      </c>
      <c r="L32" s="29" t="str">
        <f t="shared" si="13"/>
        <v/>
      </c>
      <c r="M32" s="29" t="str">
        <f t="shared" si="13"/>
        <v/>
      </c>
      <c r="N32" s="29" t="str">
        <f t="shared" si="13"/>
        <v/>
      </c>
      <c r="O32" s="29" t="str">
        <f t="shared" si="13"/>
        <v/>
      </c>
      <c r="P32" s="30" t="str">
        <f t="shared" si="13"/>
        <v/>
      </c>
    </row>
    <row r="33" spans="2:16" x14ac:dyDescent="0.3">
      <c r="B33" s="95"/>
      <c r="C33" s="31" t="s">
        <v>38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32">
        <f t="shared" ref="P33:P35" si="14">SUM(D33:O33)</f>
        <v>0</v>
      </c>
    </row>
    <row r="34" spans="2:16" x14ac:dyDescent="0.3">
      <c r="B34" s="95"/>
      <c r="C34" s="31" t="s">
        <v>39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32">
        <f t="shared" si="14"/>
        <v>0</v>
      </c>
    </row>
    <row r="35" spans="2:16" x14ac:dyDescent="0.3">
      <c r="B35" s="95"/>
      <c r="C35" s="33" t="s">
        <v>29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32">
        <f t="shared" si="14"/>
        <v>0</v>
      </c>
    </row>
    <row r="36" spans="2:16" x14ac:dyDescent="0.3">
      <c r="B36" s="95"/>
      <c r="C36" s="25" t="s">
        <v>40</v>
      </c>
      <c r="D36" s="26">
        <f>SUM(D38:D44)</f>
        <v>0</v>
      </c>
      <c r="E36" s="26">
        <f t="shared" ref="E36:N36" si="15">SUM(E38:E44)</f>
        <v>0</v>
      </c>
      <c r="F36" s="26">
        <f t="shared" si="15"/>
        <v>0</v>
      </c>
      <c r="G36" s="26">
        <f t="shared" si="15"/>
        <v>0</v>
      </c>
      <c r="H36" s="26">
        <f t="shared" si="15"/>
        <v>0</v>
      </c>
      <c r="I36" s="26">
        <f t="shared" si="15"/>
        <v>0</v>
      </c>
      <c r="J36" s="26">
        <f t="shared" si="15"/>
        <v>0</v>
      </c>
      <c r="K36" s="26">
        <f t="shared" si="15"/>
        <v>0</v>
      </c>
      <c r="L36" s="26">
        <f t="shared" si="15"/>
        <v>0</v>
      </c>
      <c r="M36" s="26">
        <f t="shared" si="15"/>
        <v>0</v>
      </c>
      <c r="N36" s="26">
        <f t="shared" si="15"/>
        <v>0</v>
      </c>
      <c r="O36" s="26">
        <f>SUM(O38:O44)</f>
        <v>0</v>
      </c>
      <c r="P36" s="27">
        <f>SUM(P38:P44)</f>
        <v>0</v>
      </c>
    </row>
    <row r="37" spans="2:16" x14ac:dyDescent="0.3">
      <c r="B37" s="95"/>
      <c r="C37" s="28" t="s">
        <v>25</v>
      </c>
      <c r="D37" s="29" t="str">
        <f t="shared" ref="D37:P37" si="16">IFERROR(D36/D$45,"")</f>
        <v/>
      </c>
      <c r="E37" s="29" t="str">
        <f t="shared" si="16"/>
        <v/>
      </c>
      <c r="F37" s="29" t="str">
        <f t="shared" si="16"/>
        <v/>
      </c>
      <c r="G37" s="29" t="str">
        <f t="shared" si="16"/>
        <v/>
      </c>
      <c r="H37" s="29" t="str">
        <f t="shared" si="16"/>
        <v/>
      </c>
      <c r="I37" s="29" t="str">
        <f t="shared" si="16"/>
        <v/>
      </c>
      <c r="J37" s="29" t="str">
        <f t="shared" si="16"/>
        <v/>
      </c>
      <c r="K37" s="29" t="str">
        <f t="shared" si="16"/>
        <v/>
      </c>
      <c r="L37" s="29" t="str">
        <f t="shared" si="16"/>
        <v/>
      </c>
      <c r="M37" s="29" t="str">
        <f t="shared" si="16"/>
        <v/>
      </c>
      <c r="N37" s="29" t="str">
        <f t="shared" si="16"/>
        <v/>
      </c>
      <c r="O37" s="29" t="str">
        <f t="shared" si="16"/>
        <v/>
      </c>
      <c r="P37" s="30" t="str">
        <f t="shared" si="16"/>
        <v/>
      </c>
    </row>
    <row r="38" spans="2:16" x14ac:dyDescent="0.3">
      <c r="B38" s="95"/>
      <c r="C38" s="31" t="s">
        <v>41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32">
        <f t="shared" ref="P38:P45" si="17">SUM(D38:O38)</f>
        <v>0</v>
      </c>
    </row>
    <row r="39" spans="2:16" x14ac:dyDescent="0.3">
      <c r="B39" s="95"/>
      <c r="C39" s="31" t="s">
        <v>42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32">
        <f t="shared" si="17"/>
        <v>0</v>
      </c>
    </row>
    <row r="40" spans="2:16" x14ac:dyDescent="0.3">
      <c r="B40" s="95"/>
      <c r="C40" s="31" t="s">
        <v>43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32">
        <f t="shared" si="17"/>
        <v>0</v>
      </c>
    </row>
    <row r="41" spans="2:16" x14ac:dyDescent="0.3">
      <c r="B41" s="95"/>
      <c r="C41" s="31" t="s">
        <v>44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32">
        <f t="shared" si="17"/>
        <v>0</v>
      </c>
    </row>
    <row r="42" spans="2:16" x14ac:dyDescent="0.3">
      <c r="B42" s="95"/>
      <c r="C42" s="31" t="s">
        <v>45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32">
        <f t="shared" si="17"/>
        <v>0</v>
      </c>
    </row>
    <row r="43" spans="2:16" x14ac:dyDescent="0.3">
      <c r="B43" s="95"/>
      <c r="C43" s="33" t="s">
        <v>29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32">
        <f t="shared" si="17"/>
        <v>0</v>
      </c>
    </row>
    <row r="44" spans="2:16" x14ac:dyDescent="0.3">
      <c r="B44" s="95"/>
      <c r="C44" s="33" t="s">
        <v>29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32">
        <f t="shared" si="17"/>
        <v>0</v>
      </c>
    </row>
    <row r="45" spans="2:16" ht="15" thickBot="1" x14ac:dyDescent="0.35">
      <c r="B45" s="95"/>
      <c r="C45" s="37" t="s">
        <v>46</v>
      </c>
      <c r="D45" s="38">
        <f t="shared" ref="D45:O45" si="18">SUM(D16:D18,D22:D26,D29:D29,D33:D35,D38:D44)</f>
        <v>0</v>
      </c>
      <c r="E45" s="38">
        <f t="shared" si="18"/>
        <v>0</v>
      </c>
      <c r="F45" s="38">
        <f t="shared" si="18"/>
        <v>0</v>
      </c>
      <c r="G45" s="38">
        <f t="shared" si="18"/>
        <v>0</v>
      </c>
      <c r="H45" s="38">
        <f t="shared" si="18"/>
        <v>0</v>
      </c>
      <c r="I45" s="38">
        <f t="shared" si="18"/>
        <v>0</v>
      </c>
      <c r="J45" s="38">
        <f t="shared" si="18"/>
        <v>0</v>
      </c>
      <c r="K45" s="38">
        <f t="shared" si="18"/>
        <v>0</v>
      </c>
      <c r="L45" s="38">
        <f t="shared" si="18"/>
        <v>0</v>
      </c>
      <c r="M45" s="38">
        <f t="shared" si="18"/>
        <v>0</v>
      </c>
      <c r="N45" s="38">
        <f t="shared" si="18"/>
        <v>0</v>
      </c>
      <c r="O45" s="38">
        <f t="shared" si="18"/>
        <v>0</v>
      </c>
      <c r="P45" s="39">
        <f t="shared" si="17"/>
        <v>0</v>
      </c>
    </row>
    <row r="46" spans="2:16" ht="5.7" customHeight="1" thickTop="1" thickBot="1" x14ac:dyDescent="0.35">
      <c r="B46" s="95"/>
      <c r="C46" s="17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40"/>
    </row>
    <row r="47" spans="2:16" ht="15.6" thickTop="1" thickBot="1" x14ac:dyDescent="0.35">
      <c r="B47" s="41" t="s">
        <v>47</v>
      </c>
      <c r="C47" s="42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4"/>
    </row>
    <row r="48" spans="2:16" ht="15" thickTop="1" x14ac:dyDescent="0.3">
      <c r="B48" s="95"/>
      <c r="C48" s="25" t="s">
        <v>48</v>
      </c>
      <c r="D48" s="26">
        <f>SUM(D50:D52)</f>
        <v>0</v>
      </c>
      <c r="E48" s="26">
        <f t="shared" ref="E48:O48" si="19">SUM(E50:E52)</f>
        <v>0</v>
      </c>
      <c r="F48" s="26">
        <f t="shared" si="19"/>
        <v>0</v>
      </c>
      <c r="G48" s="26">
        <f t="shared" si="19"/>
        <v>0</v>
      </c>
      <c r="H48" s="26">
        <f t="shared" si="19"/>
        <v>0</v>
      </c>
      <c r="I48" s="26">
        <f t="shared" si="19"/>
        <v>0</v>
      </c>
      <c r="J48" s="26">
        <f t="shared" si="19"/>
        <v>0</v>
      </c>
      <c r="K48" s="26">
        <f t="shared" si="19"/>
        <v>0</v>
      </c>
      <c r="L48" s="26">
        <f t="shared" si="19"/>
        <v>0</v>
      </c>
      <c r="M48" s="26">
        <f t="shared" si="19"/>
        <v>0</v>
      </c>
      <c r="N48" s="26">
        <f t="shared" si="19"/>
        <v>0</v>
      </c>
      <c r="O48" s="26">
        <f t="shared" si="19"/>
        <v>0</v>
      </c>
      <c r="P48" s="27">
        <f>SUM(P50:P52)</f>
        <v>0</v>
      </c>
    </row>
    <row r="49" spans="1:17" x14ac:dyDescent="0.3">
      <c r="B49" s="95"/>
      <c r="C49" s="28" t="s">
        <v>49</v>
      </c>
      <c r="D49" s="29" t="str">
        <f t="shared" ref="D49:P49" si="20">IFERROR(D48/D$72,"")</f>
        <v/>
      </c>
      <c r="E49" s="29" t="str">
        <f t="shared" si="20"/>
        <v/>
      </c>
      <c r="F49" s="29" t="str">
        <f t="shared" si="20"/>
        <v/>
      </c>
      <c r="G49" s="29" t="str">
        <f t="shared" si="20"/>
        <v/>
      </c>
      <c r="H49" s="29" t="str">
        <f t="shared" si="20"/>
        <v/>
      </c>
      <c r="I49" s="29" t="str">
        <f t="shared" si="20"/>
        <v/>
      </c>
      <c r="J49" s="29" t="str">
        <f t="shared" si="20"/>
        <v/>
      </c>
      <c r="K49" s="29" t="str">
        <f t="shared" si="20"/>
        <v/>
      </c>
      <c r="L49" s="29" t="str">
        <f t="shared" si="20"/>
        <v/>
      </c>
      <c r="M49" s="29" t="str">
        <f t="shared" si="20"/>
        <v/>
      </c>
      <c r="N49" s="29" t="str">
        <f t="shared" si="20"/>
        <v/>
      </c>
      <c r="O49" s="29" t="str">
        <f t="shared" si="20"/>
        <v/>
      </c>
      <c r="P49" s="30" t="str">
        <f t="shared" si="20"/>
        <v/>
      </c>
    </row>
    <row r="50" spans="1:17" x14ac:dyDescent="0.3">
      <c r="B50" s="95"/>
      <c r="C50" s="45" t="s">
        <v>50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46">
        <f t="shared" ref="P50:P52" si="21">SUM(D50:O50)</f>
        <v>0</v>
      </c>
    </row>
    <row r="51" spans="1:17" x14ac:dyDescent="0.3">
      <c r="B51" s="95"/>
      <c r="C51" s="45" t="s">
        <v>51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46">
        <f t="shared" si="21"/>
        <v>0</v>
      </c>
    </row>
    <row r="52" spans="1:17" x14ac:dyDescent="0.3">
      <c r="B52" s="95"/>
      <c r="C52" s="33" t="s">
        <v>29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46">
        <f t="shared" si="21"/>
        <v>0</v>
      </c>
    </row>
    <row r="53" spans="1:17" x14ac:dyDescent="0.3">
      <c r="B53" s="95"/>
      <c r="C53" s="25" t="s">
        <v>52</v>
      </c>
      <c r="D53" s="26">
        <f t="shared" ref="D53:P53" si="22">SUM(D55:D56)</f>
        <v>0</v>
      </c>
      <c r="E53" s="26">
        <f t="shared" si="22"/>
        <v>0</v>
      </c>
      <c r="F53" s="26">
        <f t="shared" si="22"/>
        <v>0</v>
      </c>
      <c r="G53" s="26">
        <f t="shared" si="22"/>
        <v>0</v>
      </c>
      <c r="H53" s="26">
        <f t="shared" si="22"/>
        <v>0</v>
      </c>
      <c r="I53" s="26">
        <f t="shared" si="22"/>
        <v>0</v>
      </c>
      <c r="J53" s="26">
        <f t="shared" si="22"/>
        <v>0</v>
      </c>
      <c r="K53" s="26">
        <f t="shared" si="22"/>
        <v>0</v>
      </c>
      <c r="L53" s="26">
        <f t="shared" si="22"/>
        <v>0</v>
      </c>
      <c r="M53" s="26">
        <f t="shared" si="22"/>
        <v>0</v>
      </c>
      <c r="N53" s="26">
        <f t="shared" si="22"/>
        <v>0</v>
      </c>
      <c r="O53" s="26">
        <f t="shared" si="22"/>
        <v>0</v>
      </c>
      <c r="P53" s="27">
        <f t="shared" si="22"/>
        <v>0</v>
      </c>
    </row>
    <row r="54" spans="1:17" x14ac:dyDescent="0.3">
      <c r="B54" s="95"/>
      <c r="C54" s="28" t="s">
        <v>49</v>
      </c>
      <c r="D54" s="29" t="str">
        <f t="shared" ref="D54:P54" si="23">IFERROR(D53/D$72,"")</f>
        <v/>
      </c>
      <c r="E54" s="29" t="str">
        <f t="shared" si="23"/>
        <v/>
      </c>
      <c r="F54" s="29" t="str">
        <f t="shared" si="23"/>
        <v/>
      </c>
      <c r="G54" s="29" t="str">
        <f t="shared" si="23"/>
        <v/>
      </c>
      <c r="H54" s="29" t="str">
        <f t="shared" si="23"/>
        <v/>
      </c>
      <c r="I54" s="29" t="str">
        <f t="shared" si="23"/>
        <v/>
      </c>
      <c r="J54" s="29" t="str">
        <f t="shared" si="23"/>
        <v/>
      </c>
      <c r="K54" s="29" t="str">
        <f t="shared" si="23"/>
        <v/>
      </c>
      <c r="L54" s="29" t="str">
        <f t="shared" si="23"/>
        <v/>
      </c>
      <c r="M54" s="29" t="str">
        <f t="shared" si="23"/>
        <v/>
      </c>
      <c r="N54" s="29" t="str">
        <f t="shared" si="23"/>
        <v/>
      </c>
      <c r="O54" s="29" t="str">
        <f t="shared" si="23"/>
        <v/>
      </c>
      <c r="P54" s="30" t="str">
        <f t="shared" si="23"/>
        <v/>
      </c>
    </row>
    <row r="55" spans="1:17" x14ac:dyDescent="0.3">
      <c r="B55" s="95"/>
      <c r="C55" s="45" t="s">
        <v>53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46">
        <f t="shared" ref="P55:P56" si="24">SUM(D55:O55)</f>
        <v>0</v>
      </c>
    </row>
    <row r="56" spans="1:17" x14ac:dyDescent="0.3">
      <c r="B56" s="95"/>
      <c r="C56" s="45" t="s">
        <v>54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46">
        <f t="shared" si="24"/>
        <v>0</v>
      </c>
    </row>
    <row r="57" spans="1:17" x14ac:dyDescent="0.3">
      <c r="B57" s="95"/>
      <c r="C57" s="25" t="s">
        <v>55</v>
      </c>
      <c r="D57" s="26">
        <f>SUM(D59:D65)</f>
        <v>0</v>
      </c>
      <c r="E57" s="26">
        <f t="shared" ref="E57:P57" si="25">SUM(E59:E65)</f>
        <v>0</v>
      </c>
      <c r="F57" s="26">
        <f t="shared" si="25"/>
        <v>0</v>
      </c>
      <c r="G57" s="26">
        <f t="shared" si="25"/>
        <v>0</v>
      </c>
      <c r="H57" s="26">
        <f t="shared" si="25"/>
        <v>0</v>
      </c>
      <c r="I57" s="26">
        <f t="shared" si="25"/>
        <v>0</v>
      </c>
      <c r="J57" s="26">
        <f t="shared" si="25"/>
        <v>0</v>
      </c>
      <c r="K57" s="26">
        <f t="shared" si="25"/>
        <v>0</v>
      </c>
      <c r="L57" s="26">
        <f t="shared" si="25"/>
        <v>0</v>
      </c>
      <c r="M57" s="26">
        <f t="shared" si="25"/>
        <v>0</v>
      </c>
      <c r="N57" s="26">
        <f t="shared" si="25"/>
        <v>0</v>
      </c>
      <c r="O57" s="26">
        <f t="shared" si="25"/>
        <v>0</v>
      </c>
      <c r="P57" s="26">
        <f t="shared" si="25"/>
        <v>0</v>
      </c>
    </row>
    <row r="58" spans="1:17" x14ac:dyDescent="0.3">
      <c r="B58" s="95"/>
      <c r="C58" s="28" t="s">
        <v>49</v>
      </c>
      <c r="D58" s="29" t="str">
        <f t="shared" ref="D58:P58" si="26">IFERROR(D57/D$72,"")</f>
        <v/>
      </c>
      <c r="E58" s="29" t="str">
        <f t="shared" si="26"/>
        <v/>
      </c>
      <c r="F58" s="29" t="str">
        <f t="shared" si="26"/>
        <v/>
      </c>
      <c r="G58" s="29" t="str">
        <f t="shared" si="26"/>
        <v/>
      </c>
      <c r="H58" s="29" t="str">
        <f t="shared" si="26"/>
        <v/>
      </c>
      <c r="I58" s="29" t="str">
        <f t="shared" si="26"/>
        <v/>
      </c>
      <c r="J58" s="29" t="str">
        <f t="shared" si="26"/>
        <v/>
      </c>
      <c r="K58" s="29" t="str">
        <f t="shared" si="26"/>
        <v/>
      </c>
      <c r="L58" s="29" t="str">
        <f t="shared" si="26"/>
        <v/>
      </c>
      <c r="M58" s="29" t="str">
        <f t="shared" si="26"/>
        <v/>
      </c>
      <c r="N58" s="29" t="str">
        <f t="shared" si="26"/>
        <v/>
      </c>
      <c r="O58" s="29" t="str">
        <f t="shared" si="26"/>
        <v/>
      </c>
      <c r="P58" s="30" t="str">
        <f t="shared" si="26"/>
        <v/>
      </c>
    </row>
    <row r="59" spans="1:17" s="50" customFormat="1" x14ac:dyDescent="0.3">
      <c r="A59" s="105"/>
      <c r="B59" s="105"/>
      <c r="C59" s="47" t="s">
        <v>56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9">
        <f t="shared" ref="P59:P65" si="27">SUM(D59:O59)</f>
        <v>0</v>
      </c>
      <c r="Q59" s="105"/>
    </row>
    <row r="60" spans="1:17" s="50" customFormat="1" x14ac:dyDescent="0.3">
      <c r="A60" s="105"/>
      <c r="B60" s="105"/>
      <c r="C60" s="51" t="s">
        <v>57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9">
        <f t="shared" si="27"/>
        <v>0</v>
      </c>
      <c r="Q60" s="105"/>
    </row>
    <row r="61" spans="1:17" s="50" customFormat="1" x14ac:dyDescent="0.3">
      <c r="A61" s="105"/>
      <c r="B61" s="105"/>
      <c r="C61" s="51" t="s">
        <v>58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9">
        <f t="shared" si="27"/>
        <v>0</v>
      </c>
      <c r="Q61" s="105"/>
    </row>
    <row r="62" spans="1:17" s="50" customFormat="1" x14ac:dyDescent="0.3">
      <c r="A62" s="105"/>
      <c r="B62" s="105"/>
      <c r="C62" s="33" t="s">
        <v>59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9">
        <f t="shared" si="27"/>
        <v>0</v>
      </c>
      <c r="Q62" s="105"/>
    </row>
    <row r="63" spans="1:17" s="50" customFormat="1" x14ac:dyDescent="0.3">
      <c r="A63" s="105"/>
      <c r="B63" s="105"/>
      <c r="C63" s="33" t="s">
        <v>29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9">
        <f t="shared" si="27"/>
        <v>0</v>
      </c>
      <c r="Q63" s="105"/>
    </row>
    <row r="64" spans="1:17" s="50" customFormat="1" x14ac:dyDescent="0.3">
      <c r="A64" s="105"/>
      <c r="B64" s="105"/>
      <c r="C64" s="33" t="s">
        <v>29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9">
        <f t="shared" si="27"/>
        <v>0</v>
      </c>
      <c r="Q64" s="105"/>
    </row>
    <row r="65" spans="1:17" s="50" customFormat="1" x14ac:dyDescent="0.3">
      <c r="A65" s="105"/>
      <c r="B65" s="105"/>
      <c r="C65" s="33" t="s">
        <v>29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9">
        <f t="shared" si="27"/>
        <v>0</v>
      </c>
      <c r="Q65" s="105"/>
    </row>
    <row r="66" spans="1:17" x14ac:dyDescent="0.3">
      <c r="B66" s="95"/>
      <c r="C66" s="25" t="s">
        <v>60</v>
      </c>
      <c r="D66" s="26">
        <f>SUM(D68)</f>
        <v>0</v>
      </c>
      <c r="E66" s="26">
        <f t="shared" ref="E66:P66" si="28">SUM(E68)</f>
        <v>0</v>
      </c>
      <c r="F66" s="26">
        <f t="shared" si="28"/>
        <v>0</v>
      </c>
      <c r="G66" s="26">
        <f t="shared" si="28"/>
        <v>0</v>
      </c>
      <c r="H66" s="26">
        <f t="shared" si="28"/>
        <v>0</v>
      </c>
      <c r="I66" s="26">
        <f t="shared" si="28"/>
        <v>0</v>
      </c>
      <c r="J66" s="26">
        <f t="shared" si="28"/>
        <v>0</v>
      </c>
      <c r="K66" s="26">
        <f t="shared" si="28"/>
        <v>0</v>
      </c>
      <c r="L66" s="26">
        <f t="shared" si="28"/>
        <v>0</v>
      </c>
      <c r="M66" s="26">
        <f t="shared" si="28"/>
        <v>0</v>
      </c>
      <c r="N66" s="26">
        <f t="shared" si="28"/>
        <v>0</v>
      </c>
      <c r="O66" s="26">
        <f t="shared" si="28"/>
        <v>0</v>
      </c>
      <c r="P66" s="27">
        <f t="shared" si="28"/>
        <v>0</v>
      </c>
    </row>
    <row r="67" spans="1:17" x14ac:dyDescent="0.3">
      <c r="B67" s="95"/>
      <c r="C67" s="28" t="s">
        <v>49</v>
      </c>
      <c r="D67" s="29" t="str">
        <f>IFERROR(D66/D$72,"")</f>
        <v/>
      </c>
      <c r="E67" s="29" t="str">
        <f t="shared" ref="E67:O67" si="29">IFERROR(E66/E$72,"")</f>
        <v/>
      </c>
      <c r="F67" s="29" t="str">
        <f t="shared" si="29"/>
        <v/>
      </c>
      <c r="G67" s="29" t="str">
        <f t="shared" si="29"/>
        <v/>
      </c>
      <c r="H67" s="29" t="str">
        <f t="shared" si="29"/>
        <v/>
      </c>
      <c r="I67" s="29" t="str">
        <f t="shared" si="29"/>
        <v/>
      </c>
      <c r="J67" s="29" t="str">
        <f t="shared" si="29"/>
        <v/>
      </c>
      <c r="K67" s="29" t="str">
        <f t="shared" si="29"/>
        <v/>
      </c>
      <c r="L67" s="29" t="str">
        <f t="shared" si="29"/>
        <v/>
      </c>
      <c r="M67" s="29" t="str">
        <f t="shared" si="29"/>
        <v/>
      </c>
      <c r="N67" s="29" t="str">
        <f t="shared" si="29"/>
        <v/>
      </c>
      <c r="O67" s="29" t="str">
        <f t="shared" si="29"/>
        <v/>
      </c>
      <c r="P67" s="30" t="str">
        <f>IFERROR(P66/P$72,"")</f>
        <v/>
      </c>
    </row>
    <row r="68" spans="1:17" x14ac:dyDescent="0.3">
      <c r="B68" s="95"/>
      <c r="C68" s="45" t="s">
        <v>61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46">
        <f t="shared" ref="P68:P78" si="30">SUM(D68:O68)</f>
        <v>0</v>
      </c>
    </row>
    <row r="69" spans="1:17" x14ac:dyDescent="0.3">
      <c r="B69" s="95"/>
      <c r="C69" s="45" t="s">
        <v>62</v>
      </c>
      <c r="D69" s="12">
        <v>0</v>
      </c>
      <c r="E69" s="12">
        <v>0</v>
      </c>
      <c r="F69" s="12">
        <v>0</v>
      </c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12">
        <v>0</v>
      </c>
      <c r="N69" s="12">
        <v>0</v>
      </c>
      <c r="O69" s="12">
        <v>0</v>
      </c>
      <c r="P69" s="46">
        <f t="shared" si="30"/>
        <v>0</v>
      </c>
    </row>
    <row r="70" spans="1:17" x14ac:dyDescent="0.3">
      <c r="B70" s="95"/>
      <c r="C70" s="33" t="s">
        <v>29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46">
        <f t="shared" si="30"/>
        <v>0</v>
      </c>
    </row>
    <row r="71" spans="1:17" ht="5.7" customHeight="1" x14ac:dyDescent="0.3">
      <c r="B71" s="95"/>
      <c r="C71" s="5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46"/>
    </row>
    <row r="72" spans="1:17" ht="15" thickBot="1" x14ac:dyDescent="0.35">
      <c r="B72" s="106"/>
      <c r="C72" s="54" t="s">
        <v>63</v>
      </c>
      <c r="D72" s="55">
        <f t="shared" ref="D72:O72" si="31">SUM(D50:D52,D55:D56,D59,D68:D70)</f>
        <v>0</v>
      </c>
      <c r="E72" s="55">
        <f t="shared" si="31"/>
        <v>0</v>
      </c>
      <c r="F72" s="55">
        <f t="shared" si="31"/>
        <v>0</v>
      </c>
      <c r="G72" s="55">
        <f t="shared" si="31"/>
        <v>0</v>
      </c>
      <c r="H72" s="55">
        <f t="shared" si="31"/>
        <v>0</v>
      </c>
      <c r="I72" s="55">
        <f t="shared" si="31"/>
        <v>0</v>
      </c>
      <c r="J72" s="55">
        <f t="shared" si="31"/>
        <v>0</v>
      </c>
      <c r="K72" s="55">
        <f t="shared" si="31"/>
        <v>0</v>
      </c>
      <c r="L72" s="55">
        <f t="shared" si="31"/>
        <v>0</v>
      </c>
      <c r="M72" s="55">
        <f t="shared" si="31"/>
        <v>0</v>
      </c>
      <c r="N72" s="55">
        <f t="shared" si="31"/>
        <v>0</v>
      </c>
      <c r="O72" s="55">
        <f t="shared" si="31"/>
        <v>0</v>
      </c>
      <c r="P72" s="39">
        <f>SUM(D72:O72)</f>
        <v>0</v>
      </c>
    </row>
    <row r="73" spans="1:17" ht="5.7" customHeight="1" thickTop="1" x14ac:dyDescent="0.3">
      <c r="B73" s="106"/>
      <c r="C73" s="53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7"/>
    </row>
    <row r="74" spans="1:17" x14ac:dyDescent="0.3">
      <c r="B74" s="95"/>
      <c r="C74" s="53" t="s">
        <v>64</v>
      </c>
      <c r="D74" s="56">
        <f t="shared" ref="D74:O74" si="32">SUM(D72,D45)</f>
        <v>0</v>
      </c>
      <c r="E74" s="56">
        <f t="shared" si="32"/>
        <v>0</v>
      </c>
      <c r="F74" s="56">
        <f t="shared" si="32"/>
        <v>0</v>
      </c>
      <c r="G74" s="56">
        <f t="shared" si="32"/>
        <v>0</v>
      </c>
      <c r="H74" s="56">
        <f t="shared" si="32"/>
        <v>0</v>
      </c>
      <c r="I74" s="56">
        <f t="shared" si="32"/>
        <v>0</v>
      </c>
      <c r="J74" s="56">
        <f t="shared" si="32"/>
        <v>0</v>
      </c>
      <c r="K74" s="56">
        <f t="shared" si="32"/>
        <v>0</v>
      </c>
      <c r="L74" s="56">
        <f t="shared" si="32"/>
        <v>0</v>
      </c>
      <c r="M74" s="56">
        <f t="shared" si="32"/>
        <v>0</v>
      </c>
      <c r="N74" s="56">
        <f t="shared" si="32"/>
        <v>0</v>
      </c>
      <c r="O74" s="56">
        <f t="shared" si="32"/>
        <v>0</v>
      </c>
      <c r="P74" s="57">
        <f t="shared" si="30"/>
        <v>0</v>
      </c>
    </row>
    <row r="75" spans="1:17" ht="10.95" customHeight="1" x14ac:dyDescent="0.3">
      <c r="B75" s="95"/>
      <c r="C75" s="58" t="s">
        <v>65</v>
      </c>
      <c r="D75" s="59" t="str">
        <f t="shared" ref="D75:P75" si="33">IFERROR(D45/D74,"")</f>
        <v/>
      </c>
      <c r="E75" s="59" t="str">
        <f t="shared" si="33"/>
        <v/>
      </c>
      <c r="F75" s="59" t="str">
        <f t="shared" si="33"/>
        <v/>
      </c>
      <c r="G75" s="59" t="str">
        <f t="shared" si="33"/>
        <v/>
      </c>
      <c r="H75" s="59" t="str">
        <f t="shared" si="33"/>
        <v/>
      </c>
      <c r="I75" s="59" t="str">
        <f t="shared" si="33"/>
        <v/>
      </c>
      <c r="J75" s="59" t="str">
        <f t="shared" si="33"/>
        <v/>
      </c>
      <c r="K75" s="59" t="str">
        <f t="shared" si="33"/>
        <v/>
      </c>
      <c r="L75" s="59" t="str">
        <f t="shared" si="33"/>
        <v/>
      </c>
      <c r="M75" s="59" t="str">
        <f t="shared" si="33"/>
        <v/>
      </c>
      <c r="N75" s="59" t="str">
        <f t="shared" si="33"/>
        <v/>
      </c>
      <c r="O75" s="59" t="str">
        <f t="shared" si="33"/>
        <v/>
      </c>
      <c r="P75" s="60" t="str">
        <f t="shared" si="33"/>
        <v/>
      </c>
    </row>
    <row r="76" spans="1:17" ht="10.95" customHeight="1" x14ac:dyDescent="0.3">
      <c r="B76" s="95"/>
      <c r="C76" s="58" t="s">
        <v>66</v>
      </c>
      <c r="D76" s="59" t="str">
        <f>IFERROR(D72/D74,"")</f>
        <v/>
      </c>
      <c r="E76" s="59" t="str">
        <f t="shared" ref="E76:O76" si="34">IFERROR(E72/E74,"")</f>
        <v/>
      </c>
      <c r="F76" s="59" t="str">
        <f t="shared" si="34"/>
        <v/>
      </c>
      <c r="G76" s="59" t="str">
        <f t="shared" si="34"/>
        <v/>
      </c>
      <c r="H76" s="59" t="str">
        <f t="shared" si="34"/>
        <v/>
      </c>
      <c r="I76" s="59" t="str">
        <f t="shared" si="34"/>
        <v/>
      </c>
      <c r="J76" s="59" t="str">
        <f t="shared" si="34"/>
        <v/>
      </c>
      <c r="K76" s="59" t="str">
        <f t="shared" si="34"/>
        <v/>
      </c>
      <c r="L76" s="59" t="str">
        <f t="shared" si="34"/>
        <v/>
      </c>
      <c r="M76" s="59" t="str">
        <f t="shared" si="34"/>
        <v/>
      </c>
      <c r="N76" s="59" t="str">
        <f t="shared" si="34"/>
        <v/>
      </c>
      <c r="O76" s="59" t="str">
        <f t="shared" si="34"/>
        <v/>
      </c>
      <c r="P76" s="60" t="str">
        <f>IFERROR(P72/P74,"")</f>
        <v/>
      </c>
    </row>
    <row r="77" spans="1:17" ht="15" thickBot="1" x14ac:dyDescent="0.35"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7"/>
    </row>
    <row r="78" spans="1:17" s="2" customFormat="1" ht="25.95" customHeight="1" thickTop="1" thickBot="1" x14ac:dyDescent="0.35">
      <c r="A78" s="104"/>
      <c r="B78" s="61" t="s">
        <v>67</v>
      </c>
      <c r="C78" s="62"/>
      <c r="D78" s="63">
        <f t="shared" ref="D78:O78" si="35">SUM(D11,-D74)</f>
        <v>0</v>
      </c>
      <c r="E78" s="63">
        <f t="shared" si="35"/>
        <v>0</v>
      </c>
      <c r="F78" s="63">
        <f t="shared" si="35"/>
        <v>0</v>
      </c>
      <c r="G78" s="63">
        <f t="shared" si="35"/>
        <v>0</v>
      </c>
      <c r="H78" s="63">
        <f t="shared" si="35"/>
        <v>0</v>
      </c>
      <c r="I78" s="63">
        <f t="shared" si="35"/>
        <v>0</v>
      </c>
      <c r="J78" s="63">
        <f t="shared" si="35"/>
        <v>0</v>
      </c>
      <c r="K78" s="63">
        <f t="shared" si="35"/>
        <v>0</v>
      </c>
      <c r="L78" s="63">
        <f t="shared" si="35"/>
        <v>0</v>
      </c>
      <c r="M78" s="63">
        <f t="shared" si="35"/>
        <v>0</v>
      </c>
      <c r="N78" s="63">
        <f t="shared" si="35"/>
        <v>0</v>
      </c>
      <c r="O78" s="63">
        <f t="shared" si="35"/>
        <v>0</v>
      </c>
      <c r="P78" s="64">
        <f t="shared" si="30"/>
        <v>0</v>
      </c>
      <c r="Q78" s="104"/>
    </row>
    <row r="79" spans="1:17" s="95" customFormat="1" ht="15" thickTop="1" x14ac:dyDescent="0.3"/>
    <row r="80" spans="1:17" s="95" customFormat="1" ht="32.4" customHeight="1" x14ac:dyDescent="0.3">
      <c r="C80" s="113" t="s">
        <v>68</v>
      </c>
      <c r="D80" s="114"/>
      <c r="E80" s="114"/>
      <c r="F80" s="114"/>
      <c r="G80" s="114"/>
      <c r="H80" s="115"/>
    </row>
    <row r="81" spans="3:8" s="95" customFormat="1" ht="58.8" customHeight="1" x14ac:dyDescent="0.3">
      <c r="C81" s="108" t="s">
        <v>69</v>
      </c>
      <c r="D81" s="109" t="s">
        <v>70</v>
      </c>
      <c r="E81" s="109" t="s">
        <v>71</v>
      </c>
      <c r="F81" s="109" t="s">
        <v>72</v>
      </c>
      <c r="G81" s="109" t="s">
        <v>73</v>
      </c>
      <c r="H81" s="109" t="s">
        <v>74</v>
      </c>
    </row>
    <row r="82" spans="3:8" s="95" customFormat="1" x14ac:dyDescent="0.3">
      <c r="C82" s="110" t="str">
        <f>C16</f>
        <v>Miete (Warm)</v>
      </c>
      <c r="D82" s="65">
        <f>VLOOKUP(C82,C7:P45,14,FALSE)</f>
        <v>0</v>
      </c>
      <c r="E82" s="66" t="str">
        <f>IFERROR(D82/$P$11,"")</f>
        <v/>
      </c>
      <c r="F82" s="111">
        <f>G82*$P$11</f>
        <v>0</v>
      </c>
      <c r="G82" s="112">
        <v>0.33</v>
      </c>
      <c r="H82" s="67" t="str">
        <f>IF(D82&gt;F82,"Potential!","in Ordnung")</f>
        <v>in Ordnung</v>
      </c>
    </row>
    <row r="83" spans="3:8" s="95" customFormat="1" x14ac:dyDescent="0.3">
      <c r="C83" s="110" t="str">
        <f>C17</f>
        <v>Stromkosten</v>
      </c>
      <c r="D83" s="65">
        <f t="shared" ref="D83:D89" si="36">VLOOKUP(C83,C8:P46,14,FALSE)</f>
        <v>0</v>
      </c>
      <c r="E83" s="66" t="str">
        <f t="shared" ref="E83:E112" si="37">IFERROR(D83/$P$11,"")</f>
        <v/>
      </c>
      <c r="F83" s="111">
        <f t="shared" ref="F83:F112" si="38">G83*$P$11</f>
        <v>0</v>
      </c>
      <c r="G83" s="112">
        <v>2.5000000000000001E-2</v>
      </c>
      <c r="H83" s="67" t="str">
        <f t="shared" ref="H83:H112" si="39">IF(D83&gt;F83,"Potential!","in Ordnung")</f>
        <v>in Ordnung</v>
      </c>
    </row>
    <row r="84" spans="3:8" s="95" customFormat="1" x14ac:dyDescent="0.3">
      <c r="C84" s="110" t="str">
        <f>C18</f>
        <v>Festnetztelefon &amp; Internet</v>
      </c>
      <c r="D84" s="65">
        <f t="shared" si="36"/>
        <v>0</v>
      </c>
      <c r="E84" s="66" t="str">
        <f t="shared" si="37"/>
        <v/>
      </c>
      <c r="F84" s="111">
        <f t="shared" si="38"/>
        <v>0</v>
      </c>
      <c r="G84" s="112">
        <v>0.02</v>
      </c>
      <c r="H84" s="67" t="str">
        <f t="shared" si="39"/>
        <v>in Ordnung</v>
      </c>
    </row>
    <row r="85" spans="3:8" s="95" customFormat="1" x14ac:dyDescent="0.3">
      <c r="C85" s="110" t="str">
        <f>C22</f>
        <v>Haftpflicht</v>
      </c>
      <c r="D85" s="65">
        <f t="shared" si="36"/>
        <v>0</v>
      </c>
      <c r="E85" s="66" t="str">
        <f t="shared" si="37"/>
        <v/>
      </c>
      <c r="F85" s="111">
        <f t="shared" si="38"/>
        <v>0</v>
      </c>
      <c r="G85" s="112">
        <v>5.0000000000000001E-3</v>
      </c>
      <c r="H85" s="67" t="str">
        <f t="shared" si="39"/>
        <v>in Ordnung</v>
      </c>
    </row>
    <row r="86" spans="3:8" s="95" customFormat="1" x14ac:dyDescent="0.3">
      <c r="C86" s="110" t="str">
        <f>C23</f>
        <v>Hausrat</v>
      </c>
      <c r="D86" s="65">
        <f t="shared" si="36"/>
        <v>0</v>
      </c>
      <c r="E86" s="66" t="str">
        <f t="shared" si="37"/>
        <v/>
      </c>
      <c r="F86" s="111">
        <f t="shared" si="38"/>
        <v>0</v>
      </c>
      <c r="G86" s="112">
        <v>5.0000000000000001E-3</v>
      </c>
      <c r="H86" s="67" t="str">
        <f t="shared" si="39"/>
        <v>in Ordnung</v>
      </c>
    </row>
    <row r="87" spans="3:8" s="95" customFormat="1" x14ac:dyDescent="0.3">
      <c r="C87" s="110" t="str">
        <f>C24</f>
        <v>Berufsunfähigkeit</v>
      </c>
      <c r="D87" s="65">
        <f t="shared" si="36"/>
        <v>0</v>
      </c>
      <c r="E87" s="66" t="str">
        <f t="shared" si="37"/>
        <v/>
      </c>
      <c r="F87" s="111">
        <f t="shared" si="38"/>
        <v>0</v>
      </c>
      <c r="G87" s="112">
        <v>2.5000000000000001E-2</v>
      </c>
      <c r="H87" s="67" t="str">
        <f t="shared" si="39"/>
        <v>in Ordnung</v>
      </c>
    </row>
    <row r="88" spans="3:8" s="95" customFormat="1" x14ac:dyDescent="0.3">
      <c r="C88" s="110" t="str">
        <f>C25</f>
        <v>Kfz-Versicherung</v>
      </c>
      <c r="D88" s="65">
        <f t="shared" si="36"/>
        <v>0</v>
      </c>
      <c r="E88" s="66" t="str">
        <f t="shared" si="37"/>
        <v/>
      </c>
      <c r="F88" s="111">
        <f t="shared" si="38"/>
        <v>0</v>
      </c>
      <c r="G88" s="112">
        <v>0.02</v>
      </c>
      <c r="H88" s="67" t="str">
        <f t="shared" si="39"/>
        <v>in Ordnung</v>
      </c>
    </row>
    <row r="89" spans="3:8" s="95" customFormat="1" x14ac:dyDescent="0.3">
      <c r="C89" s="110" t="str">
        <f>C26</f>
        <v>(freies Feld zum Überschreiben)</v>
      </c>
      <c r="D89" s="65">
        <f t="shared" si="36"/>
        <v>0</v>
      </c>
      <c r="E89" s="66" t="str">
        <f t="shared" si="37"/>
        <v/>
      </c>
      <c r="F89" s="111">
        <f t="shared" si="38"/>
        <v>0</v>
      </c>
      <c r="G89" s="112">
        <v>0</v>
      </c>
      <c r="H89" s="67" t="str">
        <f t="shared" si="39"/>
        <v>in Ordnung</v>
      </c>
    </row>
    <row r="90" spans="3:8" s="95" customFormat="1" x14ac:dyDescent="0.3">
      <c r="C90" s="110" t="str">
        <f>C29</f>
        <v>Kreditrate</v>
      </c>
      <c r="D90" s="65">
        <f t="shared" ref="D90:D102" si="40">VLOOKUP(C90,C16:P54,14,FALSE)</f>
        <v>0</v>
      </c>
      <c r="E90" s="66" t="str">
        <f t="shared" si="37"/>
        <v/>
      </c>
      <c r="F90" s="111">
        <f t="shared" si="38"/>
        <v>0</v>
      </c>
      <c r="G90" s="112">
        <v>0</v>
      </c>
      <c r="H90" s="67" t="str">
        <f t="shared" si="39"/>
        <v>in Ordnung</v>
      </c>
    </row>
    <row r="91" spans="3:8" s="95" customFormat="1" x14ac:dyDescent="0.3">
      <c r="C91" s="110" t="str">
        <f>C30</f>
        <v>(freies Feld zum Überschreiben)</v>
      </c>
      <c r="D91" s="65">
        <f t="shared" si="40"/>
        <v>0</v>
      </c>
      <c r="E91" s="66" t="str">
        <f t="shared" si="37"/>
        <v/>
      </c>
      <c r="F91" s="111">
        <f t="shared" si="38"/>
        <v>0</v>
      </c>
      <c r="G91" s="112">
        <v>0</v>
      </c>
      <c r="H91" s="67" t="str">
        <f t="shared" si="39"/>
        <v>in Ordnung</v>
      </c>
    </row>
    <row r="92" spans="3:8" s="95" customFormat="1" x14ac:dyDescent="0.3">
      <c r="C92" s="110" t="str">
        <f>C33</f>
        <v>Leasing /Autokredit</v>
      </c>
      <c r="D92" s="65">
        <f t="shared" si="40"/>
        <v>0</v>
      </c>
      <c r="E92" s="66" t="str">
        <f t="shared" si="37"/>
        <v/>
      </c>
      <c r="F92" s="111">
        <f t="shared" si="38"/>
        <v>0</v>
      </c>
      <c r="G92" s="112">
        <v>0</v>
      </c>
      <c r="H92" s="67" t="str">
        <f t="shared" si="39"/>
        <v>in Ordnung</v>
      </c>
    </row>
    <row r="93" spans="3:8" s="95" customFormat="1" x14ac:dyDescent="0.3">
      <c r="C93" s="110" t="str">
        <f>C35</f>
        <v>(freies Feld zum Überschreiben)</v>
      </c>
      <c r="D93" s="65">
        <f t="shared" si="40"/>
        <v>0</v>
      </c>
      <c r="E93" s="66" t="str">
        <f t="shared" si="37"/>
        <v/>
      </c>
      <c r="F93" s="111">
        <f t="shared" si="38"/>
        <v>0</v>
      </c>
      <c r="G93" s="112">
        <v>0</v>
      </c>
      <c r="H93" s="67" t="str">
        <f t="shared" si="39"/>
        <v>in Ordnung</v>
      </c>
    </row>
    <row r="94" spans="3:8" s="95" customFormat="1" x14ac:dyDescent="0.3">
      <c r="C94" s="110" t="str">
        <f>C38</f>
        <v>Handy</v>
      </c>
      <c r="D94" s="65">
        <f t="shared" si="40"/>
        <v>0</v>
      </c>
      <c r="E94" s="66" t="str">
        <f t="shared" si="37"/>
        <v/>
      </c>
      <c r="F94" s="111">
        <f t="shared" si="38"/>
        <v>0</v>
      </c>
      <c r="G94" s="112">
        <v>0.01</v>
      </c>
      <c r="H94" s="67" t="str">
        <f t="shared" si="39"/>
        <v>in Ordnung</v>
      </c>
    </row>
    <row r="95" spans="3:8" s="95" customFormat="1" x14ac:dyDescent="0.3">
      <c r="C95" s="110" t="str">
        <f>C39</f>
        <v>Abo Zeitung</v>
      </c>
      <c r="D95" s="65">
        <f t="shared" si="40"/>
        <v>0</v>
      </c>
      <c r="E95" s="66" t="str">
        <f t="shared" si="37"/>
        <v/>
      </c>
      <c r="F95" s="111">
        <f t="shared" si="38"/>
        <v>0</v>
      </c>
      <c r="G95" s="112">
        <v>0</v>
      </c>
      <c r="H95" s="67" t="str">
        <f t="shared" si="39"/>
        <v>in Ordnung</v>
      </c>
    </row>
    <row r="96" spans="3:8" s="95" customFormat="1" x14ac:dyDescent="0.3">
      <c r="C96" s="110" t="str">
        <f>C40</f>
        <v>Abo Netflix</v>
      </c>
      <c r="D96" s="65">
        <f t="shared" si="40"/>
        <v>0</v>
      </c>
      <c r="E96" s="66" t="str">
        <f t="shared" si="37"/>
        <v/>
      </c>
      <c r="F96" s="111">
        <f t="shared" si="38"/>
        <v>0</v>
      </c>
      <c r="G96" s="112">
        <v>0</v>
      </c>
      <c r="H96" s="67" t="str">
        <f t="shared" si="39"/>
        <v>in Ordnung</v>
      </c>
    </row>
    <row r="97" spans="3:8" s="95" customFormat="1" x14ac:dyDescent="0.3">
      <c r="C97" s="110" t="str">
        <f>C44</f>
        <v>(freies Feld zum Überschreiben)</v>
      </c>
      <c r="D97" s="65">
        <f t="shared" si="40"/>
        <v>0</v>
      </c>
      <c r="E97" s="66" t="str">
        <f t="shared" si="37"/>
        <v/>
      </c>
      <c r="F97" s="111">
        <f t="shared" si="38"/>
        <v>0</v>
      </c>
      <c r="G97" s="112">
        <v>0</v>
      </c>
      <c r="H97" s="67" t="str">
        <f t="shared" si="39"/>
        <v>in Ordnung</v>
      </c>
    </row>
    <row r="98" spans="3:8" s="95" customFormat="1" x14ac:dyDescent="0.3">
      <c r="C98" s="110" t="str">
        <f>C50</f>
        <v>Lebensmitteleinkäufe</v>
      </c>
      <c r="D98" s="65">
        <f t="shared" si="40"/>
        <v>0</v>
      </c>
      <c r="E98" s="66" t="str">
        <f t="shared" si="37"/>
        <v/>
      </c>
      <c r="F98" s="111">
        <f t="shared" si="38"/>
        <v>0</v>
      </c>
      <c r="G98" s="112">
        <v>0.15</v>
      </c>
      <c r="H98" s="67" t="str">
        <f t="shared" si="39"/>
        <v>in Ordnung</v>
      </c>
    </row>
    <row r="99" spans="3:8" s="95" customFormat="1" x14ac:dyDescent="0.3">
      <c r="C99" s="110" t="str">
        <f>C51</f>
        <v>Kleidung</v>
      </c>
      <c r="D99" s="65">
        <f t="shared" si="40"/>
        <v>0</v>
      </c>
      <c r="E99" s="66" t="str">
        <f t="shared" si="37"/>
        <v/>
      </c>
      <c r="F99" s="111">
        <f t="shared" si="38"/>
        <v>0</v>
      </c>
      <c r="G99" s="112">
        <v>3.5000000000000003E-2</v>
      </c>
      <c r="H99" s="67" t="str">
        <f t="shared" si="39"/>
        <v>in Ordnung</v>
      </c>
    </row>
    <row r="100" spans="3:8" s="95" customFormat="1" x14ac:dyDescent="0.3">
      <c r="C100" s="110" t="str">
        <f>C52</f>
        <v>(freies Feld zum Überschreiben)</v>
      </c>
      <c r="D100" s="65">
        <f t="shared" si="40"/>
        <v>0</v>
      </c>
      <c r="E100" s="66" t="str">
        <f t="shared" si="37"/>
        <v/>
      </c>
      <c r="F100" s="111">
        <f t="shared" si="38"/>
        <v>0</v>
      </c>
      <c r="G100" s="112">
        <v>0</v>
      </c>
      <c r="H100" s="67" t="str">
        <f t="shared" si="39"/>
        <v>in Ordnung</v>
      </c>
    </row>
    <row r="101" spans="3:8" s="95" customFormat="1" x14ac:dyDescent="0.3">
      <c r="C101" s="110" t="str">
        <f>C55</f>
        <v xml:space="preserve">Tanken </v>
      </c>
      <c r="D101" s="65">
        <f t="shared" si="40"/>
        <v>0</v>
      </c>
      <c r="E101" s="66" t="str">
        <f t="shared" si="37"/>
        <v/>
      </c>
      <c r="F101" s="111">
        <f t="shared" si="38"/>
        <v>0</v>
      </c>
      <c r="G101" s="112">
        <v>5.5E-2</v>
      </c>
      <c r="H101" s="67" t="str">
        <f t="shared" si="39"/>
        <v>in Ordnung</v>
      </c>
    </row>
    <row r="102" spans="3:8" s="95" customFormat="1" x14ac:dyDescent="0.3">
      <c r="C102" s="110" t="str">
        <f>C56</f>
        <v>Reparatur</v>
      </c>
      <c r="D102" s="65">
        <f t="shared" si="40"/>
        <v>0</v>
      </c>
      <c r="E102" s="66" t="str">
        <f t="shared" si="37"/>
        <v/>
      </c>
      <c r="F102" s="111">
        <f t="shared" si="38"/>
        <v>0</v>
      </c>
      <c r="G102" s="112">
        <v>2.5000000000000001E-2</v>
      </c>
      <c r="H102" s="67" t="str">
        <f t="shared" si="39"/>
        <v>in Ordnung</v>
      </c>
    </row>
    <row r="103" spans="3:8" s="95" customFormat="1" x14ac:dyDescent="0.3">
      <c r="C103" s="110" t="str">
        <f>C59</f>
        <v>Restaurantbesuche/Lieferservice</v>
      </c>
      <c r="D103" s="65">
        <f>VLOOKUP(C103,C30:P68,14,FALSE)</f>
        <v>0</v>
      </c>
      <c r="E103" s="66" t="str">
        <f t="shared" si="37"/>
        <v/>
      </c>
      <c r="F103" s="111">
        <f t="shared" si="38"/>
        <v>0</v>
      </c>
      <c r="G103" s="112">
        <v>2.5000000000000001E-2</v>
      </c>
      <c r="H103" s="67" t="str">
        <f t="shared" si="39"/>
        <v>in Ordnung</v>
      </c>
    </row>
    <row r="104" spans="3:8" s="95" customFormat="1" x14ac:dyDescent="0.3">
      <c r="C104" s="110" t="str">
        <f t="shared" ref="C104:C109" si="41">C60</f>
        <v>Kino</v>
      </c>
      <c r="D104" s="65">
        <f t="shared" ref="D104:D109" si="42">VLOOKUP(C104,C31:P69,14,FALSE)</f>
        <v>0</v>
      </c>
      <c r="E104" s="66" t="str">
        <f t="shared" si="37"/>
        <v/>
      </c>
      <c r="F104" s="111">
        <f t="shared" si="38"/>
        <v>0</v>
      </c>
      <c r="G104" s="112">
        <v>0.01</v>
      </c>
      <c r="H104" s="67" t="str">
        <f t="shared" si="39"/>
        <v>in Ordnung</v>
      </c>
    </row>
    <row r="105" spans="3:8" s="95" customFormat="1" x14ac:dyDescent="0.3">
      <c r="C105" s="110" t="str">
        <f t="shared" si="41"/>
        <v>Schwimmhalle</v>
      </c>
      <c r="D105" s="65">
        <f t="shared" si="42"/>
        <v>0</v>
      </c>
      <c r="E105" s="66" t="str">
        <f t="shared" si="37"/>
        <v/>
      </c>
      <c r="F105" s="111">
        <f t="shared" si="38"/>
        <v>0</v>
      </c>
      <c r="G105" s="112">
        <v>0.01</v>
      </c>
      <c r="H105" s="67" t="str">
        <f t="shared" si="39"/>
        <v>in Ordnung</v>
      </c>
    </row>
    <row r="106" spans="3:8" s="95" customFormat="1" x14ac:dyDescent="0.3">
      <c r="C106" s="110" t="str">
        <f t="shared" si="41"/>
        <v>Urlaub</v>
      </c>
      <c r="D106" s="65">
        <f t="shared" si="42"/>
        <v>0</v>
      </c>
      <c r="E106" s="66" t="str">
        <f t="shared" si="37"/>
        <v/>
      </c>
      <c r="F106" s="111">
        <f t="shared" si="38"/>
        <v>0</v>
      </c>
      <c r="G106" s="112">
        <v>7.0000000000000007E-2</v>
      </c>
      <c r="H106" s="67" t="str">
        <f t="shared" si="39"/>
        <v>in Ordnung</v>
      </c>
    </row>
    <row r="107" spans="3:8" s="95" customFormat="1" x14ac:dyDescent="0.3">
      <c r="C107" s="110" t="str">
        <f t="shared" si="41"/>
        <v>(freies Feld zum Überschreiben)</v>
      </c>
      <c r="D107" s="65">
        <f t="shared" si="42"/>
        <v>0</v>
      </c>
      <c r="E107" s="66" t="str">
        <f t="shared" si="37"/>
        <v/>
      </c>
      <c r="F107" s="111">
        <f t="shared" si="38"/>
        <v>0</v>
      </c>
      <c r="G107" s="112">
        <v>0</v>
      </c>
      <c r="H107" s="67" t="str">
        <f t="shared" si="39"/>
        <v>in Ordnung</v>
      </c>
    </row>
    <row r="108" spans="3:8" s="95" customFormat="1" x14ac:dyDescent="0.3">
      <c r="C108" s="110" t="str">
        <f t="shared" si="41"/>
        <v>(freies Feld zum Überschreiben)</v>
      </c>
      <c r="D108" s="65">
        <f t="shared" si="42"/>
        <v>0</v>
      </c>
      <c r="E108" s="66" t="str">
        <f t="shared" si="37"/>
        <v/>
      </c>
      <c r="F108" s="111">
        <f t="shared" si="38"/>
        <v>0</v>
      </c>
      <c r="G108" s="112">
        <v>0</v>
      </c>
      <c r="H108" s="67" t="str">
        <f t="shared" si="39"/>
        <v>in Ordnung</v>
      </c>
    </row>
    <row r="109" spans="3:8" s="95" customFormat="1" x14ac:dyDescent="0.3">
      <c r="C109" s="110" t="str">
        <f t="shared" si="41"/>
        <v>(freies Feld zum Überschreiben)</v>
      </c>
      <c r="D109" s="65">
        <f t="shared" si="42"/>
        <v>0</v>
      </c>
      <c r="E109" s="66" t="str">
        <f t="shared" si="37"/>
        <v/>
      </c>
      <c r="F109" s="111">
        <f t="shared" si="38"/>
        <v>0</v>
      </c>
      <c r="G109" s="112">
        <v>0</v>
      </c>
      <c r="H109" s="67" t="str">
        <f t="shared" si="39"/>
        <v>in Ordnung</v>
      </c>
    </row>
    <row r="110" spans="3:8" s="95" customFormat="1" x14ac:dyDescent="0.3">
      <c r="C110" s="110" t="str">
        <f>C68</f>
        <v>Geschenke</v>
      </c>
      <c r="D110" s="65">
        <f>VLOOKUP(C110,C31:P69,14,FALSE)</f>
        <v>0</v>
      </c>
      <c r="E110" s="66" t="str">
        <f t="shared" si="37"/>
        <v/>
      </c>
      <c r="F110" s="111">
        <f t="shared" si="38"/>
        <v>0</v>
      </c>
      <c r="G110" s="112">
        <v>0.04</v>
      </c>
      <c r="H110" s="67" t="str">
        <f t="shared" si="39"/>
        <v>in Ordnung</v>
      </c>
    </row>
    <row r="111" spans="3:8" s="95" customFormat="1" x14ac:dyDescent="0.3">
      <c r="C111" s="110" t="str">
        <f>C69</f>
        <v>Spenden</v>
      </c>
      <c r="D111" s="65">
        <f>VLOOKUP(C111,C32:P70,14,FALSE)</f>
        <v>0</v>
      </c>
      <c r="E111" s="66" t="str">
        <f t="shared" si="37"/>
        <v/>
      </c>
      <c r="F111" s="111">
        <f t="shared" si="38"/>
        <v>0</v>
      </c>
      <c r="G111" s="112">
        <v>0.01</v>
      </c>
      <c r="H111" s="67" t="str">
        <f t="shared" si="39"/>
        <v>in Ordnung</v>
      </c>
    </row>
    <row r="112" spans="3:8" s="95" customFormat="1" x14ac:dyDescent="0.3">
      <c r="C112" s="110" t="str">
        <f>C70</f>
        <v>(freies Feld zum Überschreiben)</v>
      </c>
      <c r="D112" s="65">
        <f>VLOOKUP(C112,C33:P71,14,FALSE)</f>
        <v>0</v>
      </c>
      <c r="E112" s="66" t="str">
        <f t="shared" si="37"/>
        <v/>
      </c>
      <c r="F112" s="111">
        <f t="shared" si="38"/>
        <v>0</v>
      </c>
      <c r="G112" s="112">
        <v>0</v>
      </c>
      <c r="H112" s="67" t="str">
        <f t="shared" si="39"/>
        <v>in Ordnung</v>
      </c>
    </row>
    <row r="113" s="95" customFormat="1" x14ac:dyDescent="0.3"/>
    <row r="114" s="95" customFormat="1" x14ac:dyDescent="0.3"/>
    <row r="115" s="95" customFormat="1" x14ac:dyDescent="0.3"/>
    <row r="116" s="95" customFormat="1" x14ac:dyDescent="0.3"/>
    <row r="117" s="95" customFormat="1" x14ac:dyDescent="0.3"/>
    <row r="118" s="95" customFormat="1" x14ac:dyDescent="0.3"/>
    <row r="119" s="95" customFormat="1" x14ac:dyDescent="0.3"/>
    <row r="120" s="95" customFormat="1" x14ac:dyDescent="0.3"/>
    <row r="121" s="95" customFormat="1" x14ac:dyDescent="0.3"/>
    <row r="122" s="95" customFormat="1" x14ac:dyDescent="0.3"/>
    <row r="123" s="95" customFormat="1" x14ac:dyDescent="0.3"/>
    <row r="124" s="95" customFormat="1" x14ac:dyDescent="0.3"/>
    <row r="125" s="95" customFormat="1" x14ac:dyDescent="0.3"/>
    <row r="126" s="95" customFormat="1" x14ac:dyDescent="0.3"/>
    <row r="127" s="95" customFormat="1" x14ac:dyDescent="0.3"/>
    <row r="128" s="95" customFormat="1" x14ac:dyDescent="0.3"/>
    <row r="129" s="95" customFormat="1" x14ac:dyDescent="0.3"/>
    <row r="130" s="95" customFormat="1" x14ac:dyDescent="0.3"/>
    <row r="131" s="95" customFormat="1" x14ac:dyDescent="0.3"/>
    <row r="132" s="95" customFormat="1" x14ac:dyDescent="0.3"/>
    <row r="133" s="95" customFormat="1" x14ac:dyDescent="0.3"/>
    <row r="134" s="95" customFormat="1" x14ac:dyDescent="0.3"/>
    <row r="135" s="95" customFormat="1" x14ac:dyDescent="0.3"/>
    <row r="136" s="95" customFormat="1" x14ac:dyDescent="0.3"/>
    <row r="137" s="95" customFormat="1" x14ac:dyDescent="0.3"/>
    <row r="138" s="95" customFormat="1" x14ac:dyDescent="0.3"/>
    <row r="139" s="95" customFormat="1" x14ac:dyDescent="0.3"/>
    <row r="140" s="95" customFormat="1" x14ac:dyDescent="0.3"/>
    <row r="141" s="95" customFormat="1" x14ac:dyDescent="0.3"/>
    <row r="142" s="95" customFormat="1" x14ac:dyDescent="0.3"/>
    <row r="143" s="95" customFormat="1" x14ac:dyDescent="0.3"/>
    <row r="144" s="95" customFormat="1" x14ac:dyDescent="0.3"/>
    <row r="145" s="95" customFormat="1" x14ac:dyDescent="0.3"/>
    <row r="146" s="95" customFormat="1" x14ac:dyDescent="0.3"/>
    <row r="147" s="95" customFormat="1" x14ac:dyDescent="0.3"/>
    <row r="148" s="95" customFormat="1" x14ac:dyDescent="0.3"/>
    <row r="149" s="95" customFormat="1" x14ac:dyDescent="0.3"/>
    <row r="150" s="95" customFormat="1" x14ac:dyDescent="0.3"/>
    <row r="151" s="95" customFormat="1" x14ac:dyDescent="0.3"/>
    <row r="152" s="95" customFormat="1" x14ac:dyDescent="0.3"/>
    <row r="153" s="95" customFormat="1" x14ac:dyDescent="0.3"/>
    <row r="154" s="95" customFormat="1" x14ac:dyDescent="0.3"/>
    <row r="155" s="95" customFormat="1" x14ac:dyDescent="0.3"/>
    <row r="156" s="95" customFormat="1" x14ac:dyDescent="0.3"/>
    <row r="157" s="95" customFormat="1" x14ac:dyDescent="0.3"/>
    <row r="158" s="95" customFormat="1" x14ac:dyDescent="0.3"/>
    <row r="159" s="95" customFormat="1" x14ac:dyDescent="0.3"/>
    <row r="160" s="95" customFormat="1" x14ac:dyDescent="0.3"/>
    <row r="161" s="95" customFormat="1" x14ac:dyDescent="0.3"/>
    <row r="162" s="95" customFormat="1" x14ac:dyDescent="0.3"/>
    <row r="163" s="95" customFormat="1" x14ac:dyDescent="0.3"/>
    <row r="164" s="95" customFormat="1" x14ac:dyDescent="0.3"/>
    <row r="165" s="95" customFormat="1" x14ac:dyDescent="0.3"/>
    <row r="166" s="95" customFormat="1" x14ac:dyDescent="0.3"/>
    <row r="167" s="95" customFormat="1" x14ac:dyDescent="0.3"/>
    <row r="168" s="95" customFormat="1" x14ac:dyDescent="0.3"/>
    <row r="169" s="95" customFormat="1" x14ac:dyDescent="0.3"/>
    <row r="170" s="95" customFormat="1" x14ac:dyDescent="0.3"/>
    <row r="171" s="95" customFormat="1" x14ac:dyDescent="0.3"/>
    <row r="172" s="95" customFormat="1" x14ac:dyDescent="0.3"/>
    <row r="173" s="95" customFormat="1" x14ac:dyDescent="0.3"/>
    <row r="174" s="95" customFormat="1" x14ac:dyDescent="0.3"/>
    <row r="175" s="95" customFormat="1" x14ac:dyDescent="0.3"/>
    <row r="176" s="95" customFormat="1" x14ac:dyDescent="0.3"/>
    <row r="177" s="95" customFormat="1" x14ac:dyDescent="0.3"/>
    <row r="178" s="95" customFormat="1" x14ac:dyDescent="0.3"/>
    <row r="179" s="95" customFormat="1" x14ac:dyDescent="0.3"/>
    <row r="180" s="95" customFormat="1" x14ac:dyDescent="0.3"/>
    <row r="181" s="95" customFormat="1" x14ac:dyDescent="0.3"/>
    <row r="182" s="95" customFormat="1" x14ac:dyDescent="0.3"/>
    <row r="183" s="95" customFormat="1" x14ac:dyDescent="0.3"/>
    <row r="184" s="95" customFormat="1" x14ac:dyDescent="0.3"/>
    <row r="185" s="95" customFormat="1" x14ac:dyDescent="0.3"/>
    <row r="186" s="95" customFormat="1" x14ac:dyDescent="0.3"/>
    <row r="187" s="95" customFormat="1" x14ac:dyDescent="0.3"/>
    <row r="188" s="95" customFormat="1" x14ac:dyDescent="0.3"/>
    <row r="189" s="95" customFormat="1" x14ac:dyDescent="0.3"/>
    <row r="190" s="95" customFormat="1" x14ac:dyDescent="0.3"/>
    <row r="191" s="95" customFormat="1" x14ac:dyDescent="0.3"/>
    <row r="192" s="95" customFormat="1" x14ac:dyDescent="0.3"/>
    <row r="193" s="95" customFormat="1" x14ac:dyDescent="0.3"/>
    <row r="194" s="95" customFormat="1" x14ac:dyDescent="0.3"/>
    <row r="195" s="95" customFormat="1" x14ac:dyDescent="0.3"/>
    <row r="196" s="95" customFormat="1" x14ac:dyDescent="0.3"/>
    <row r="197" s="95" customFormat="1" x14ac:dyDescent="0.3"/>
    <row r="198" s="95" customFormat="1" x14ac:dyDescent="0.3"/>
    <row r="199" s="95" customFormat="1" x14ac:dyDescent="0.3"/>
    <row r="200" s="95" customFormat="1" x14ac:dyDescent="0.3"/>
    <row r="201" s="95" customFormat="1" x14ac:dyDescent="0.3"/>
    <row r="202" s="95" customFormat="1" x14ac:dyDescent="0.3"/>
    <row r="203" s="95" customFormat="1" x14ac:dyDescent="0.3"/>
    <row r="204" s="95" customFormat="1" x14ac:dyDescent="0.3"/>
    <row r="205" s="95" customFormat="1" x14ac:dyDescent="0.3"/>
    <row r="206" s="95" customFormat="1" x14ac:dyDescent="0.3"/>
    <row r="207" s="95" customFormat="1" x14ac:dyDescent="0.3"/>
    <row r="208" s="95" customFormat="1" x14ac:dyDescent="0.3"/>
    <row r="209" s="95" customFormat="1" x14ac:dyDescent="0.3"/>
    <row r="210" s="95" customFormat="1" x14ac:dyDescent="0.3"/>
    <row r="211" s="95" customFormat="1" x14ac:dyDescent="0.3"/>
    <row r="212" s="95" customFormat="1" x14ac:dyDescent="0.3"/>
    <row r="213" s="95" customFormat="1" x14ac:dyDescent="0.3"/>
    <row r="214" s="95" customFormat="1" x14ac:dyDescent="0.3"/>
    <row r="215" s="95" customFormat="1" x14ac:dyDescent="0.3"/>
    <row r="216" s="95" customFormat="1" x14ac:dyDescent="0.3"/>
    <row r="217" s="95" customFormat="1" x14ac:dyDescent="0.3"/>
    <row r="218" s="95" customFormat="1" x14ac:dyDescent="0.3"/>
    <row r="219" s="95" customFormat="1" x14ac:dyDescent="0.3"/>
    <row r="220" s="95" customFormat="1" x14ac:dyDescent="0.3"/>
    <row r="221" s="95" customFormat="1" x14ac:dyDescent="0.3"/>
    <row r="222" s="95" customFormat="1" x14ac:dyDescent="0.3"/>
    <row r="223" s="95" customFormat="1" x14ac:dyDescent="0.3"/>
    <row r="224" s="95" customFormat="1" x14ac:dyDescent="0.3"/>
    <row r="225" s="95" customFormat="1" x14ac:dyDescent="0.3"/>
    <row r="226" s="95" customFormat="1" x14ac:dyDescent="0.3"/>
    <row r="227" s="95" customFormat="1" x14ac:dyDescent="0.3"/>
    <row r="228" s="95" customFormat="1" x14ac:dyDescent="0.3"/>
    <row r="229" s="95" customFormat="1" x14ac:dyDescent="0.3"/>
    <row r="230" s="95" customFormat="1" x14ac:dyDescent="0.3"/>
    <row r="231" s="95" customFormat="1" x14ac:dyDescent="0.3"/>
    <row r="232" s="95" customFormat="1" x14ac:dyDescent="0.3"/>
    <row r="233" s="95" customFormat="1" x14ac:dyDescent="0.3"/>
    <row r="234" s="95" customFormat="1" x14ac:dyDescent="0.3"/>
    <row r="235" s="95" customFormat="1" x14ac:dyDescent="0.3"/>
    <row r="236" s="95" customFormat="1" x14ac:dyDescent="0.3"/>
    <row r="237" s="95" customFormat="1" x14ac:dyDescent="0.3"/>
    <row r="238" s="95" customFormat="1" x14ac:dyDescent="0.3"/>
    <row r="239" s="95" customFormat="1" x14ac:dyDescent="0.3"/>
    <row r="240" s="95" customFormat="1" x14ac:dyDescent="0.3"/>
    <row r="241" s="95" customFormat="1" x14ac:dyDescent="0.3"/>
    <row r="242" s="95" customFormat="1" x14ac:dyDescent="0.3"/>
    <row r="243" s="95" customFormat="1" x14ac:dyDescent="0.3"/>
    <row r="244" s="95" customFormat="1" x14ac:dyDescent="0.3"/>
    <row r="245" s="95" customFormat="1" x14ac:dyDescent="0.3"/>
    <row r="246" s="95" customFormat="1" x14ac:dyDescent="0.3"/>
    <row r="247" s="95" customFormat="1" x14ac:dyDescent="0.3"/>
    <row r="248" s="95" customFormat="1" x14ac:dyDescent="0.3"/>
    <row r="249" s="95" customFormat="1" x14ac:dyDescent="0.3"/>
    <row r="250" s="95" customFormat="1" x14ac:dyDescent="0.3"/>
    <row r="251" s="95" customFormat="1" x14ac:dyDescent="0.3"/>
    <row r="252" s="95" customFormat="1" x14ac:dyDescent="0.3"/>
    <row r="253" s="95" customFormat="1" x14ac:dyDescent="0.3"/>
    <row r="254" s="95" customFormat="1" x14ac:dyDescent="0.3"/>
    <row r="255" s="95" customFormat="1" x14ac:dyDescent="0.3"/>
    <row r="256" s="95" customFormat="1" x14ac:dyDescent="0.3"/>
    <row r="257" s="95" customFormat="1" x14ac:dyDescent="0.3"/>
    <row r="258" s="95" customFormat="1" x14ac:dyDescent="0.3"/>
    <row r="259" s="95" customFormat="1" x14ac:dyDescent="0.3"/>
    <row r="260" s="95" customFormat="1" x14ac:dyDescent="0.3"/>
    <row r="261" s="95" customFormat="1" x14ac:dyDescent="0.3"/>
    <row r="262" s="95" customFormat="1" x14ac:dyDescent="0.3"/>
    <row r="263" s="95" customFormat="1" x14ac:dyDescent="0.3"/>
    <row r="264" s="95" customFormat="1" x14ac:dyDescent="0.3"/>
    <row r="265" s="95" customFormat="1" x14ac:dyDescent="0.3"/>
    <row r="266" s="95" customFormat="1" x14ac:dyDescent="0.3"/>
    <row r="267" s="95" customFormat="1" x14ac:dyDescent="0.3"/>
    <row r="268" s="95" customFormat="1" x14ac:dyDescent="0.3"/>
    <row r="269" s="95" customFormat="1" x14ac:dyDescent="0.3"/>
    <row r="270" s="95" customFormat="1" x14ac:dyDescent="0.3"/>
    <row r="271" s="95" customFormat="1" x14ac:dyDescent="0.3"/>
    <row r="272" s="95" customFormat="1" x14ac:dyDescent="0.3"/>
    <row r="273" spans="2:2" x14ac:dyDescent="0.3">
      <c r="B273" s="95"/>
    </row>
    <row r="274" spans="2:2" x14ac:dyDescent="0.3">
      <c r="B274" s="95"/>
    </row>
    <row r="275" spans="2:2" x14ac:dyDescent="0.3">
      <c r="B275" s="95"/>
    </row>
    <row r="276" spans="2:2" x14ac:dyDescent="0.3">
      <c r="B276" s="95"/>
    </row>
    <row r="277" spans="2:2" x14ac:dyDescent="0.3">
      <c r="B277" s="95"/>
    </row>
    <row r="278" spans="2:2" x14ac:dyDescent="0.3">
      <c r="B278" s="95"/>
    </row>
  </sheetData>
  <mergeCells count="1">
    <mergeCell ref="C80:H80"/>
  </mergeCells>
  <conditionalFormatting sqref="D78:P78">
    <cfRule type="cellIs" dxfId="9" priority="6" operator="lessThan">
      <formula>0</formula>
    </cfRule>
  </conditionalFormatting>
  <conditionalFormatting sqref="H82:H112 C82:E112">
    <cfRule type="expression" dxfId="8" priority="5">
      <formula>$H82="Potential!"</formula>
    </cfRule>
  </conditionalFormatting>
  <conditionalFormatting sqref="K1">
    <cfRule type="cellIs" dxfId="7" priority="3" operator="greaterThan">
      <formula>0</formula>
    </cfRule>
    <cfRule type="cellIs" dxfId="6" priority="4" operator="lessThan">
      <formula>0</formula>
    </cfRule>
  </conditionalFormatting>
  <conditionalFormatting sqref="K2">
    <cfRule type="cellIs" dxfId="5" priority="1" operator="lessThan">
      <formula>0.1</formula>
    </cfRule>
    <cfRule type="cellIs" dxfId="4" priority="2" operator="greaterThan">
      <formula>0.099999</formula>
    </cfRule>
  </conditionalFormatting>
  <pageMargins left="0.7" right="0.7" top="0.78740157499999996" bottom="0.78740157499999996" header="0.3" footer="0.3"/>
  <pageSetup paperSize="9" orientation="portrait" horizontalDpi="0" verticalDpi="0" r:id="rId1"/>
  <ignoredErrors>
    <ignoredError sqref="N45:O45 D45:M4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A6F99-65C9-4505-B074-50F23508CEDB}">
  <dimension ref="A1:O1048575"/>
  <sheetViews>
    <sheetView workbookViewId="0">
      <selection activeCell="D23" sqref="D23"/>
    </sheetView>
  </sheetViews>
  <sheetFormatPr baseColWidth="10" defaultColWidth="0" defaultRowHeight="14.4" x14ac:dyDescent="0.3"/>
  <cols>
    <col min="1" max="1" width="3.5546875" style="95" customWidth="1"/>
    <col min="2" max="2" width="20.33203125" style="1" customWidth="1"/>
    <col min="3" max="3" width="48.109375" style="1" customWidth="1"/>
    <col min="4" max="4" width="17.109375" style="1" bestFit="1" customWidth="1"/>
    <col min="5" max="5" width="5.88671875" style="95" customWidth="1"/>
    <col min="6" max="6" width="20.21875" style="1" bestFit="1" customWidth="1"/>
    <col min="7" max="7" width="51.6640625" style="1" customWidth="1"/>
    <col min="8" max="8" width="17.109375" style="1" bestFit="1" customWidth="1"/>
    <col min="9" max="9" width="11.5546875" style="95" customWidth="1"/>
    <col min="10" max="15" width="11.5546875" style="1" hidden="1" customWidth="1"/>
    <col min="16" max="16384" width="0" style="1" hidden="1"/>
  </cols>
  <sheetData>
    <row r="1" spans="1:8" ht="27.6" customHeight="1" x14ac:dyDescent="0.45">
      <c r="A1" s="94" t="s">
        <v>86</v>
      </c>
      <c r="B1" s="95"/>
      <c r="C1" s="95"/>
      <c r="D1" s="95"/>
      <c r="F1" s="95"/>
      <c r="G1" s="95"/>
      <c r="H1" s="95"/>
    </row>
    <row r="2" spans="1:8" ht="15.6" customHeight="1" x14ac:dyDescent="0.3">
      <c r="B2" s="95"/>
      <c r="C2" s="95"/>
      <c r="D2" s="95"/>
      <c r="F2" s="95"/>
      <c r="G2" s="95"/>
      <c r="H2" s="95"/>
    </row>
    <row r="3" spans="1:8" ht="15" thickBot="1" x14ac:dyDescent="0.35">
      <c r="B3" s="95"/>
      <c r="C3" s="95"/>
      <c r="D3" s="95"/>
      <c r="F3" s="95"/>
      <c r="G3" s="95"/>
      <c r="H3" s="95"/>
    </row>
    <row r="4" spans="1:8" ht="15.6" thickTop="1" thickBot="1" x14ac:dyDescent="0.35">
      <c r="B4" s="91" t="s">
        <v>17</v>
      </c>
      <c r="C4" s="92"/>
      <c r="D4" s="93" t="s">
        <v>75</v>
      </c>
      <c r="F4" s="68" t="s">
        <v>23</v>
      </c>
      <c r="G4" s="69"/>
      <c r="H4" s="70" t="s">
        <v>75</v>
      </c>
    </row>
    <row r="5" spans="1:8" ht="15" thickTop="1" x14ac:dyDescent="0.3">
      <c r="B5" s="95"/>
      <c r="C5" s="71" t="s">
        <v>18</v>
      </c>
      <c r="D5" s="72">
        <v>0</v>
      </c>
      <c r="F5" s="95"/>
      <c r="G5" s="73" t="s">
        <v>76</v>
      </c>
      <c r="H5" s="74">
        <v>0</v>
      </c>
    </row>
    <row r="6" spans="1:8" x14ac:dyDescent="0.3">
      <c r="B6" s="95"/>
      <c r="C6" s="71" t="s">
        <v>19</v>
      </c>
      <c r="D6" s="72">
        <v>0</v>
      </c>
      <c r="F6" s="95"/>
      <c r="G6" s="73" t="s">
        <v>77</v>
      </c>
      <c r="H6" s="74">
        <v>0</v>
      </c>
    </row>
    <row r="7" spans="1:8" x14ac:dyDescent="0.3">
      <c r="B7" s="95"/>
      <c r="C7" s="71" t="s">
        <v>20</v>
      </c>
      <c r="D7" s="72">
        <v>0</v>
      </c>
      <c r="F7" s="95"/>
      <c r="G7" s="73" t="s">
        <v>30</v>
      </c>
      <c r="H7" s="74">
        <v>0</v>
      </c>
    </row>
    <row r="8" spans="1:8" x14ac:dyDescent="0.3">
      <c r="B8" s="95"/>
      <c r="C8" s="71" t="s">
        <v>21</v>
      </c>
      <c r="D8" s="72">
        <v>0</v>
      </c>
      <c r="F8" s="95"/>
      <c r="G8" s="73" t="s">
        <v>78</v>
      </c>
      <c r="H8" s="74">
        <v>0</v>
      </c>
    </row>
    <row r="9" spans="1:8" x14ac:dyDescent="0.3">
      <c r="B9" s="95"/>
      <c r="C9" s="75" t="s">
        <v>29</v>
      </c>
      <c r="D9" s="72">
        <v>0</v>
      </c>
      <c r="F9" s="95"/>
      <c r="G9" s="73" t="s">
        <v>41</v>
      </c>
      <c r="H9" s="74">
        <v>0</v>
      </c>
    </row>
    <row r="10" spans="1:8" ht="15" thickBot="1" x14ac:dyDescent="0.35">
      <c r="B10" s="95"/>
      <c r="C10" s="76" t="s">
        <v>22</v>
      </c>
      <c r="D10" s="77">
        <f>SUM(D5:D9)</f>
        <v>0</v>
      </c>
      <c r="F10" s="95"/>
      <c r="G10" s="73" t="s">
        <v>79</v>
      </c>
      <c r="H10" s="74">
        <v>0</v>
      </c>
    </row>
    <row r="11" spans="1:8" ht="15" thickTop="1" x14ac:dyDescent="0.3">
      <c r="B11" s="95"/>
      <c r="C11" s="95"/>
      <c r="D11" s="95"/>
      <c r="F11" s="95"/>
      <c r="G11" s="73" t="s">
        <v>80</v>
      </c>
      <c r="H11" s="74">
        <v>0</v>
      </c>
    </row>
    <row r="12" spans="1:8" x14ac:dyDescent="0.3">
      <c r="B12" s="95"/>
      <c r="C12" s="95"/>
      <c r="D12" s="95"/>
      <c r="F12" s="95"/>
      <c r="G12" s="78" t="s">
        <v>29</v>
      </c>
      <c r="H12" s="74">
        <v>0</v>
      </c>
    </row>
    <row r="13" spans="1:8" x14ac:dyDescent="0.3">
      <c r="B13" s="95"/>
      <c r="C13" s="95"/>
      <c r="D13" s="95"/>
      <c r="F13" s="95"/>
      <c r="G13" s="78" t="s">
        <v>29</v>
      </c>
      <c r="H13" s="74">
        <v>0</v>
      </c>
    </row>
    <row r="14" spans="1:8" ht="15" thickBot="1" x14ac:dyDescent="0.35">
      <c r="B14" s="95"/>
      <c r="C14" s="95"/>
      <c r="D14" s="95"/>
      <c r="F14" s="95"/>
      <c r="G14" s="79" t="s">
        <v>29</v>
      </c>
      <c r="H14" s="80">
        <v>0</v>
      </c>
    </row>
    <row r="15" spans="1:8" ht="15.6" thickTop="1" thickBot="1" x14ac:dyDescent="0.35">
      <c r="B15" s="95"/>
      <c r="C15" s="95"/>
      <c r="D15" s="95"/>
      <c r="F15" s="95"/>
    </row>
    <row r="16" spans="1:8" ht="15.6" thickTop="1" thickBot="1" x14ac:dyDescent="0.35">
      <c r="B16" s="95"/>
      <c r="C16" s="81" t="s">
        <v>81</v>
      </c>
      <c r="D16" s="82">
        <f>(D10-H31)/12</f>
        <v>0</v>
      </c>
      <c r="F16" s="41" t="s">
        <v>47</v>
      </c>
      <c r="G16" s="42"/>
      <c r="H16" s="83" t="s">
        <v>75</v>
      </c>
    </row>
    <row r="17" spans="2:8" ht="15" thickTop="1" x14ac:dyDescent="0.3">
      <c r="B17" s="95"/>
      <c r="C17" s="84" t="s">
        <v>2</v>
      </c>
      <c r="D17" s="85" t="str">
        <f>IFERROR(D16/(D10/12),"")</f>
        <v/>
      </c>
      <c r="F17" s="95"/>
      <c r="G17" s="45" t="s">
        <v>59</v>
      </c>
      <c r="H17" s="86">
        <v>0</v>
      </c>
    </row>
    <row r="18" spans="2:8" x14ac:dyDescent="0.3">
      <c r="B18" s="95"/>
      <c r="C18" s="95"/>
      <c r="D18" s="95"/>
      <c r="F18" s="95"/>
      <c r="G18" s="45" t="s">
        <v>51</v>
      </c>
      <c r="H18" s="86">
        <v>0</v>
      </c>
    </row>
    <row r="19" spans="2:8" x14ac:dyDescent="0.3">
      <c r="B19" s="95"/>
      <c r="C19" s="95"/>
      <c r="D19" s="95"/>
      <c r="F19" s="95"/>
      <c r="G19" s="45" t="s">
        <v>82</v>
      </c>
      <c r="H19" s="86">
        <v>0</v>
      </c>
    </row>
    <row r="20" spans="2:8" x14ac:dyDescent="0.3">
      <c r="B20" s="95"/>
      <c r="C20" s="95"/>
      <c r="D20" s="95"/>
      <c r="F20" s="95"/>
      <c r="G20" s="45" t="s">
        <v>83</v>
      </c>
      <c r="H20" s="86">
        <v>0</v>
      </c>
    </row>
    <row r="21" spans="2:8" x14ac:dyDescent="0.3">
      <c r="B21" s="95"/>
      <c r="C21" s="95"/>
      <c r="D21" s="95"/>
      <c r="F21" s="95"/>
      <c r="G21" s="45" t="s">
        <v>84</v>
      </c>
      <c r="H21" s="86">
        <v>0</v>
      </c>
    </row>
    <row r="22" spans="2:8" x14ac:dyDescent="0.3">
      <c r="B22" s="95"/>
      <c r="C22" s="95"/>
      <c r="D22" s="95"/>
      <c r="F22" s="95"/>
      <c r="G22" s="45" t="s">
        <v>61</v>
      </c>
      <c r="H22" s="86">
        <v>0</v>
      </c>
    </row>
    <row r="23" spans="2:8" x14ac:dyDescent="0.3">
      <c r="B23" s="95"/>
      <c r="C23" s="95"/>
      <c r="D23" s="95"/>
      <c r="F23" s="95"/>
      <c r="G23" s="45" t="s">
        <v>62</v>
      </c>
      <c r="H23" s="86">
        <v>0</v>
      </c>
    </row>
    <row r="24" spans="2:8" x14ac:dyDescent="0.3">
      <c r="B24" s="95"/>
      <c r="C24" s="95"/>
      <c r="D24" s="95"/>
      <c r="F24" s="95"/>
      <c r="G24" s="33" t="s">
        <v>29</v>
      </c>
      <c r="H24" s="86">
        <v>0</v>
      </c>
    </row>
    <row r="25" spans="2:8" x14ac:dyDescent="0.3">
      <c r="B25" s="95"/>
      <c r="C25" s="95"/>
      <c r="D25" s="95"/>
      <c r="F25" s="95"/>
      <c r="G25" s="33" t="s">
        <v>29</v>
      </c>
      <c r="H25" s="86">
        <v>0</v>
      </c>
    </row>
    <row r="26" spans="2:8" x14ac:dyDescent="0.3">
      <c r="B26" s="95"/>
      <c r="C26" s="95"/>
      <c r="D26" s="95"/>
      <c r="F26" s="95"/>
      <c r="G26" s="33" t="s">
        <v>29</v>
      </c>
      <c r="H26" s="86">
        <v>0</v>
      </c>
    </row>
    <row r="27" spans="2:8" x14ac:dyDescent="0.3">
      <c r="B27" s="95"/>
      <c r="C27" s="95"/>
      <c r="D27" s="95"/>
      <c r="F27" s="95"/>
      <c r="G27" s="33" t="s">
        <v>29</v>
      </c>
      <c r="H27" s="86">
        <v>0</v>
      </c>
    </row>
    <row r="28" spans="2:8" x14ac:dyDescent="0.3">
      <c r="B28" s="95"/>
      <c r="C28" s="95"/>
      <c r="D28" s="95"/>
      <c r="F28" s="95"/>
      <c r="G28" s="33" t="s">
        <v>29</v>
      </c>
      <c r="H28" s="86">
        <v>0</v>
      </c>
    </row>
    <row r="29" spans="2:8" ht="15" thickBot="1" x14ac:dyDescent="0.35">
      <c r="B29" s="95"/>
      <c r="C29" s="95"/>
      <c r="D29" s="95"/>
      <c r="F29" s="95"/>
      <c r="G29" s="87" t="s">
        <v>29</v>
      </c>
      <c r="H29" s="88">
        <v>0</v>
      </c>
    </row>
    <row r="30" spans="2:8" ht="15.6" thickTop="1" thickBot="1" x14ac:dyDescent="0.35">
      <c r="B30" s="95"/>
      <c r="C30" s="95"/>
      <c r="D30" s="95"/>
      <c r="F30" s="95"/>
      <c r="G30" s="95"/>
      <c r="H30" s="95"/>
    </row>
    <row r="31" spans="2:8" ht="15.6" thickTop="1" thickBot="1" x14ac:dyDescent="0.35">
      <c r="B31" s="95"/>
      <c r="C31" s="95"/>
      <c r="D31" s="95"/>
      <c r="F31" s="95"/>
      <c r="G31" s="89" t="s">
        <v>85</v>
      </c>
      <c r="H31" s="90">
        <f>SUM(H17:H30)+SUM(H5:H14)</f>
        <v>0</v>
      </c>
    </row>
    <row r="32" spans="2:8" s="95" customFormat="1" ht="15" thickTop="1" x14ac:dyDescent="0.3"/>
    <row r="33" s="95" customFormat="1" x14ac:dyDescent="0.3"/>
    <row r="34" s="95" customFormat="1" x14ac:dyDescent="0.3"/>
    <row r="35" s="95" customFormat="1" x14ac:dyDescent="0.3"/>
    <row r="36" s="95" customFormat="1" x14ac:dyDescent="0.3"/>
    <row r="37" s="95" customFormat="1" x14ac:dyDescent="0.3"/>
    <row r="38" s="95" customFormat="1" x14ac:dyDescent="0.3"/>
    <row r="39" s="95" customFormat="1" x14ac:dyDescent="0.3"/>
    <row r="40" s="95" customFormat="1" x14ac:dyDescent="0.3"/>
    <row r="41" s="95" customFormat="1" x14ac:dyDescent="0.3"/>
    <row r="42" s="95" customFormat="1" x14ac:dyDescent="0.3"/>
    <row r="43" s="95" customFormat="1" x14ac:dyDescent="0.3"/>
    <row r="44" s="95" customFormat="1" x14ac:dyDescent="0.3"/>
    <row r="45" s="95" customFormat="1" x14ac:dyDescent="0.3"/>
    <row r="46" s="95" customFormat="1" x14ac:dyDescent="0.3"/>
    <row r="47" s="95" customFormat="1" x14ac:dyDescent="0.3"/>
    <row r="48" s="95" customFormat="1" x14ac:dyDescent="0.3"/>
    <row r="49" spans="2:2" s="95" customFormat="1" x14ac:dyDescent="0.3"/>
    <row r="50" spans="2:2" s="95" customFormat="1" x14ac:dyDescent="0.3"/>
    <row r="51" spans="2:2" s="95" customFormat="1" x14ac:dyDescent="0.3"/>
    <row r="52" spans="2:2" s="95" customFormat="1" x14ac:dyDescent="0.3">
      <c r="B52" s="1"/>
    </row>
    <row r="53" spans="2:2" s="95" customFormat="1" x14ac:dyDescent="0.3">
      <c r="B53" s="1"/>
    </row>
    <row r="54" spans="2:2" s="95" customFormat="1" x14ac:dyDescent="0.3">
      <c r="B54" s="1"/>
    </row>
    <row r="55" spans="2:2" s="95" customFormat="1" x14ac:dyDescent="0.3">
      <c r="B55" s="1"/>
    </row>
    <row r="56" spans="2:2" s="95" customFormat="1" x14ac:dyDescent="0.3">
      <c r="B56" s="1"/>
    </row>
    <row r="57" spans="2:2" s="95" customFormat="1" x14ac:dyDescent="0.3">
      <c r="B57" s="1"/>
    </row>
    <row r="58" spans="2:2" s="95" customFormat="1" x14ac:dyDescent="0.3">
      <c r="B58" s="1"/>
    </row>
    <row r="59" spans="2:2" s="95" customFormat="1" x14ac:dyDescent="0.3">
      <c r="B59" s="1"/>
    </row>
    <row r="60" spans="2:2" s="95" customFormat="1" x14ac:dyDescent="0.3">
      <c r="B60" s="1"/>
    </row>
    <row r="61" spans="2:2" s="95" customFormat="1" x14ac:dyDescent="0.3">
      <c r="B61" s="1"/>
    </row>
    <row r="62" spans="2:2" s="95" customFormat="1" x14ac:dyDescent="0.3">
      <c r="B62" s="1"/>
    </row>
    <row r="63" spans="2:2" s="95" customFormat="1" x14ac:dyDescent="0.3">
      <c r="B63" s="1"/>
    </row>
    <row r="64" spans="2:2" s="95" customFormat="1" x14ac:dyDescent="0.3">
      <c r="B64" s="1"/>
    </row>
    <row r="65" spans="2:6" s="95" customFormat="1" x14ac:dyDescent="0.3">
      <c r="B65" s="1"/>
    </row>
    <row r="66" spans="2:6" s="95" customFormat="1" x14ac:dyDescent="0.3">
      <c r="B66" s="1"/>
    </row>
    <row r="67" spans="2:6" s="95" customFormat="1" x14ac:dyDescent="0.3">
      <c r="B67" s="1"/>
    </row>
    <row r="68" spans="2:6" s="95" customFormat="1" x14ac:dyDescent="0.3">
      <c r="B68" s="1"/>
    </row>
    <row r="69" spans="2:6" s="95" customFormat="1" x14ac:dyDescent="0.3">
      <c r="B69" s="1"/>
    </row>
    <row r="70" spans="2:6" s="95" customFormat="1" x14ac:dyDescent="0.3">
      <c r="B70" s="1"/>
    </row>
    <row r="71" spans="2:6" s="95" customFormat="1" x14ac:dyDescent="0.3">
      <c r="B71" s="1"/>
    </row>
    <row r="72" spans="2:6" s="95" customFormat="1" x14ac:dyDescent="0.3">
      <c r="B72" s="1"/>
    </row>
    <row r="73" spans="2:6" s="95" customFormat="1" x14ac:dyDescent="0.3">
      <c r="B73" s="1"/>
    </row>
    <row r="74" spans="2:6" s="95" customFormat="1" x14ac:dyDescent="0.3">
      <c r="B74" s="1"/>
    </row>
    <row r="75" spans="2:6" s="95" customFormat="1" x14ac:dyDescent="0.3">
      <c r="B75" s="1"/>
    </row>
    <row r="76" spans="2:6" s="95" customFormat="1" x14ac:dyDescent="0.3">
      <c r="B76" s="1"/>
    </row>
    <row r="77" spans="2:6" s="95" customFormat="1" x14ac:dyDescent="0.3">
      <c r="B77" s="1"/>
    </row>
    <row r="78" spans="2:6" s="95" customFormat="1" x14ac:dyDescent="0.3">
      <c r="B78" s="1"/>
    </row>
    <row r="79" spans="2:6" s="95" customFormat="1" x14ac:dyDescent="0.3">
      <c r="B79" s="1"/>
      <c r="C79" s="1"/>
      <c r="D79" s="1"/>
      <c r="F79" s="1"/>
    </row>
    <row r="80" spans="2:6" s="95" customFormat="1" x14ac:dyDescent="0.3">
      <c r="B80" s="1"/>
      <c r="C80" s="1"/>
      <c r="D80" s="1"/>
      <c r="F80" s="1"/>
    </row>
    <row r="81" spans="2:6" s="95" customFormat="1" x14ac:dyDescent="0.3">
      <c r="B81" s="1"/>
      <c r="C81" s="1"/>
      <c r="D81" s="1"/>
      <c r="F81" s="1"/>
    </row>
    <row r="82" spans="2:6" s="95" customFormat="1" x14ac:dyDescent="0.3">
      <c r="B82" s="1"/>
      <c r="C82" s="1"/>
      <c r="D82" s="1"/>
      <c r="F82" s="1"/>
    </row>
    <row r="83" spans="2:6" s="95" customFormat="1" x14ac:dyDescent="0.3">
      <c r="B83" s="1"/>
      <c r="C83" s="1"/>
      <c r="D83" s="1"/>
      <c r="F83" s="1"/>
    </row>
    <row r="84" spans="2:6" s="95" customFormat="1" x14ac:dyDescent="0.3">
      <c r="B84" s="1"/>
      <c r="C84" s="1"/>
      <c r="D84" s="1"/>
      <c r="F84" s="1"/>
    </row>
    <row r="85" spans="2:6" s="95" customFormat="1" x14ac:dyDescent="0.3">
      <c r="B85" s="1"/>
      <c r="C85" s="1"/>
      <c r="D85" s="1"/>
      <c r="F85" s="1"/>
    </row>
    <row r="86" spans="2:6" s="95" customFormat="1" x14ac:dyDescent="0.3">
      <c r="B86" s="1"/>
      <c r="C86" s="1"/>
      <c r="D86" s="1"/>
      <c r="F86" s="1"/>
    </row>
    <row r="87" spans="2:6" s="95" customFormat="1" x14ac:dyDescent="0.3">
      <c r="B87" s="1"/>
      <c r="C87" s="1"/>
      <c r="D87" s="1"/>
      <c r="F87" s="1"/>
    </row>
    <row r="88" spans="2:6" s="95" customFormat="1" x14ac:dyDescent="0.3">
      <c r="B88" s="1"/>
      <c r="C88" s="1"/>
      <c r="D88" s="1"/>
      <c r="F88" s="1"/>
    </row>
    <row r="89" spans="2:6" s="95" customFormat="1" x14ac:dyDescent="0.3">
      <c r="B89" s="1"/>
      <c r="C89" s="1"/>
      <c r="D89" s="1"/>
      <c r="F89" s="1"/>
    </row>
    <row r="90" spans="2:6" s="95" customFormat="1" x14ac:dyDescent="0.3">
      <c r="B90" s="1"/>
      <c r="C90" s="1"/>
      <c r="D90" s="1"/>
      <c r="F90" s="1"/>
    </row>
    <row r="91" spans="2:6" s="95" customFormat="1" x14ac:dyDescent="0.3">
      <c r="B91" s="1"/>
      <c r="C91" s="1"/>
      <c r="D91" s="1"/>
      <c r="F91" s="1"/>
    </row>
    <row r="92" spans="2:6" s="95" customFormat="1" x14ac:dyDescent="0.3">
      <c r="B92" s="1"/>
      <c r="C92" s="1"/>
      <c r="D92" s="1"/>
      <c r="F92" s="1"/>
    </row>
    <row r="93" spans="2:6" s="95" customFormat="1" x14ac:dyDescent="0.3">
      <c r="B93" s="1"/>
      <c r="C93" s="1"/>
      <c r="D93" s="1"/>
      <c r="F93" s="1"/>
    </row>
    <row r="94" spans="2:6" s="95" customFormat="1" x14ac:dyDescent="0.3">
      <c r="B94" s="1"/>
      <c r="C94" s="1"/>
      <c r="D94" s="1"/>
      <c r="F94" s="1"/>
    </row>
    <row r="95" spans="2:6" s="95" customFormat="1" x14ac:dyDescent="0.3">
      <c r="B95" s="1"/>
      <c r="C95" s="1"/>
      <c r="D95" s="1"/>
      <c r="F95" s="1"/>
    </row>
    <row r="96" spans="2:6" s="95" customFormat="1" x14ac:dyDescent="0.3">
      <c r="B96" s="1"/>
      <c r="C96" s="1"/>
      <c r="D96" s="1"/>
      <c r="F96" s="1"/>
    </row>
    <row r="97" spans="2:6" s="95" customFormat="1" x14ac:dyDescent="0.3">
      <c r="B97" s="1"/>
      <c r="C97" s="1"/>
      <c r="D97" s="1"/>
      <c r="F97" s="1"/>
    </row>
    <row r="98" spans="2:6" s="95" customFormat="1" x14ac:dyDescent="0.3">
      <c r="B98" s="1"/>
      <c r="C98" s="1"/>
      <c r="D98" s="1"/>
      <c r="F98" s="1"/>
    </row>
    <row r="99" spans="2:6" s="95" customFormat="1" x14ac:dyDescent="0.3">
      <c r="B99" s="1"/>
      <c r="C99" s="1"/>
      <c r="D99" s="1"/>
      <c r="F99" s="1"/>
    </row>
    <row r="100" spans="2:6" s="95" customFormat="1" x14ac:dyDescent="0.3">
      <c r="B100" s="1"/>
      <c r="C100" s="1"/>
      <c r="D100" s="1"/>
      <c r="F100" s="1"/>
    </row>
    <row r="101" spans="2:6" s="95" customFormat="1" x14ac:dyDescent="0.3">
      <c r="B101" s="1"/>
      <c r="C101" s="1"/>
      <c r="D101" s="1"/>
      <c r="F101" s="1"/>
    </row>
    <row r="102" spans="2:6" s="95" customFormat="1" x14ac:dyDescent="0.3">
      <c r="B102" s="1"/>
      <c r="C102" s="1"/>
      <c r="D102" s="1"/>
      <c r="F102" s="1"/>
    </row>
    <row r="103" spans="2:6" s="95" customFormat="1" x14ac:dyDescent="0.3">
      <c r="B103" s="1"/>
      <c r="C103" s="1"/>
      <c r="D103" s="1"/>
      <c r="F103" s="1"/>
    </row>
    <row r="104" spans="2:6" s="95" customFormat="1" x14ac:dyDescent="0.3">
      <c r="B104" s="1"/>
      <c r="C104" s="1"/>
      <c r="D104" s="1"/>
      <c r="F104" s="1"/>
    </row>
    <row r="105" spans="2:6" s="95" customFormat="1" x14ac:dyDescent="0.3">
      <c r="B105" s="1"/>
      <c r="C105" s="1"/>
      <c r="D105" s="1"/>
      <c r="F105" s="1"/>
    </row>
    <row r="106" spans="2:6" s="95" customFormat="1" x14ac:dyDescent="0.3">
      <c r="B106" s="1"/>
      <c r="C106" s="1"/>
      <c r="D106" s="1"/>
      <c r="F106" s="1"/>
    </row>
    <row r="107" spans="2:6" s="95" customFormat="1" x14ac:dyDescent="0.3">
      <c r="B107" s="1"/>
      <c r="C107" s="1"/>
      <c r="D107" s="1"/>
      <c r="F107" s="1"/>
    </row>
    <row r="108" spans="2:6" s="95" customFormat="1" x14ac:dyDescent="0.3">
      <c r="B108" s="1"/>
      <c r="C108" s="1"/>
      <c r="D108" s="1"/>
      <c r="F108" s="1"/>
    </row>
    <row r="109" spans="2:6" s="95" customFormat="1" x14ac:dyDescent="0.3">
      <c r="B109" s="1"/>
      <c r="C109" s="1"/>
      <c r="D109" s="1"/>
      <c r="F109" s="1"/>
    </row>
    <row r="110" spans="2:6" s="95" customFormat="1" x14ac:dyDescent="0.3">
      <c r="B110" s="1"/>
      <c r="C110" s="1"/>
      <c r="D110" s="1"/>
      <c r="F110" s="1"/>
    </row>
    <row r="111" spans="2:6" s="95" customFormat="1" x14ac:dyDescent="0.3">
      <c r="B111" s="1"/>
      <c r="C111" s="1"/>
      <c r="D111" s="1"/>
      <c r="F111" s="1"/>
    </row>
    <row r="112" spans="2:6" s="95" customFormat="1" x14ac:dyDescent="0.3">
      <c r="B112" s="1"/>
      <c r="C112" s="1"/>
      <c r="D112" s="1"/>
      <c r="F112" s="1"/>
    </row>
    <row r="113" spans="2:6" s="95" customFormat="1" x14ac:dyDescent="0.3">
      <c r="B113" s="1"/>
      <c r="C113" s="1"/>
      <c r="D113" s="1"/>
      <c r="F113" s="1"/>
    </row>
    <row r="114" spans="2:6" s="95" customFormat="1" x14ac:dyDescent="0.3">
      <c r="B114" s="1"/>
      <c r="C114" s="1"/>
      <c r="D114" s="1"/>
      <c r="F114" s="1"/>
    </row>
    <row r="115" spans="2:6" s="95" customFormat="1" x14ac:dyDescent="0.3">
      <c r="B115" s="1"/>
      <c r="C115" s="1"/>
      <c r="D115" s="1"/>
      <c r="F115" s="1"/>
    </row>
    <row r="116" spans="2:6" s="95" customFormat="1" x14ac:dyDescent="0.3">
      <c r="B116" s="1"/>
      <c r="C116" s="1"/>
      <c r="D116" s="1"/>
      <c r="F116" s="1"/>
    </row>
    <row r="117" spans="2:6" s="95" customFormat="1" x14ac:dyDescent="0.3">
      <c r="B117" s="1"/>
      <c r="C117" s="1"/>
      <c r="D117" s="1"/>
      <c r="F117" s="1"/>
    </row>
    <row r="118" spans="2:6" s="95" customFormat="1" x14ac:dyDescent="0.3">
      <c r="B118" s="1"/>
      <c r="C118" s="1"/>
      <c r="D118" s="1"/>
      <c r="F118" s="1"/>
    </row>
    <row r="119" spans="2:6" s="95" customFormat="1" x14ac:dyDescent="0.3">
      <c r="B119" s="1"/>
      <c r="C119" s="1"/>
      <c r="D119" s="1"/>
      <c r="F119" s="1"/>
    </row>
    <row r="120" spans="2:6" s="95" customFormat="1" x14ac:dyDescent="0.3">
      <c r="B120" s="1"/>
      <c r="C120" s="1"/>
      <c r="D120" s="1"/>
      <c r="F120" s="1"/>
    </row>
    <row r="121" spans="2:6" s="95" customFormat="1" x14ac:dyDescent="0.3">
      <c r="B121" s="1"/>
      <c r="C121" s="1"/>
      <c r="D121" s="1"/>
      <c r="F121" s="1"/>
    </row>
    <row r="122" spans="2:6" s="95" customFormat="1" x14ac:dyDescent="0.3">
      <c r="B122" s="1"/>
      <c r="C122" s="1"/>
      <c r="D122" s="1"/>
      <c r="F122" s="1"/>
    </row>
    <row r="123" spans="2:6" s="95" customFormat="1" x14ac:dyDescent="0.3">
      <c r="B123" s="1"/>
      <c r="C123" s="1"/>
      <c r="D123" s="1"/>
      <c r="F123" s="1"/>
    </row>
    <row r="124" spans="2:6" s="95" customFormat="1" x14ac:dyDescent="0.3">
      <c r="B124" s="1"/>
      <c r="C124" s="1"/>
      <c r="D124" s="1"/>
      <c r="F124" s="1"/>
    </row>
    <row r="125" spans="2:6" s="95" customFormat="1" x14ac:dyDescent="0.3">
      <c r="B125" s="1"/>
      <c r="C125" s="1"/>
      <c r="D125" s="1"/>
      <c r="F125" s="1"/>
    </row>
    <row r="126" spans="2:6" s="95" customFormat="1" x14ac:dyDescent="0.3">
      <c r="B126" s="1"/>
      <c r="C126" s="1"/>
      <c r="D126" s="1"/>
      <c r="F126" s="1"/>
    </row>
    <row r="127" spans="2:6" s="95" customFormat="1" x14ac:dyDescent="0.3">
      <c r="B127" s="1"/>
      <c r="C127" s="1"/>
      <c r="D127" s="1"/>
      <c r="F127" s="1"/>
    </row>
    <row r="128" spans="2:6" s="95" customFormat="1" x14ac:dyDescent="0.3">
      <c r="B128" s="1"/>
      <c r="C128" s="1"/>
      <c r="D128" s="1"/>
      <c r="F128" s="1"/>
    </row>
    <row r="129" spans="2:6" s="95" customFormat="1" x14ac:dyDescent="0.3">
      <c r="B129" s="1"/>
      <c r="C129" s="1"/>
      <c r="D129" s="1"/>
      <c r="F129" s="1"/>
    </row>
    <row r="130" spans="2:6" s="95" customFormat="1" x14ac:dyDescent="0.3">
      <c r="B130" s="1"/>
      <c r="C130" s="1"/>
      <c r="D130" s="1"/>
      <c r="F130" s="1"/>
    </row>
    <row r="131" spans="2:6" s="95" customFormat="1" x14ac:dyDescent="0.3">
      <c r="B131" s="1"/>
      <c r="C131" s="1"/>
      <c r="D131" s="1"/>
      <c r="F131" s="1"/>
    </row>
    <row r="132" spans="2:6" s="95" customFormat="1" x14ac:dyDescent="0.3">
      <c r="B132" s="1"/>
      <c r="C132" s="1"/>
      <c r="D132" s="1"/>
      <c r="F132" s="1"/>
    </row>
    <row r="133" spans="2:6" s="95" customFormat="1" x14ac:dyDescent="0.3">
      <c r="B133" s="1"/>
      <c r="C133" s="1"/>
      <c r="D133" s="1"/>
      <c r="F133" s="1"/>
    </row>
    <row r="134" spans="2:6" s="95" customFormat="1" x14ac:dyDescent="0.3">
      <c r="B134" s="1"/>
      <c r="C134" s="1"/>
      <c r="D134" s="1"/>
      <c r="F134" s="1"/>
    </row>
    <row r="135" spans="2:6" s="95" customFormat="1" x14ac:dyDescent="0.3">
      <c r="B135" s="1"/>
      <c r="C135" s="1"/>
      <c r="D135" s="1"/>
      <c r="F135" s="1"/>
    </row>
    <row r="136" spans="2:6" s="95" customFormat="1" x14ac:dyDescent="0.3">
      <c r="B136" s="1"/>
      <c r="C136" s="1"/>
      <c r="D136" s="1"/>
      <c r="F136" s="1"/>
    </row>
    <row r="137" spans="2:6" s="95" customFormat="1" x14ac:dyDescent="0.3">
      <c r="B137" s="1"/>
      <c r="C137" s="1"/>
      <c r="D137" s="1"/>
      <c r="F137" s="1"/>
    </row>
    <row r="138" spans="2:6" s="95" customFormat="1" x14ac:dyDescent="0.3">
      <c r="B138" s="1"/>
      <c r="C138" s="1"/>
      <c r="D138" s="1"/>
      <c r="F138" s="1"/>
    </row>
    <row r="139" spans="2:6" s="95" customFormat="1" x14ac:dyDescent="0.3">
      <c r="B139" s="1"/>
      <c r="C139" s="1"/>
      <c r="D139" s="1"/>
      <c r="F139" s="1"/>
    </row>
    <row r="140" spans="2:6" s="95" customFormat="1" x14ac:dyDescent="0.3">
      <c r="B140" s="1"/>
      <c r="C140" s="1"/>
      <c r="D140" s="1"/>
      <c r="F140" s="1"/>
    </row>
    <row r="141" spans="2:6" s="95" customFormat="1" x14ac:dyDescent="0.3">
      <c r="B141" s="1"/>
      <c r="C141" s="1"/>
      <c r="D141" s="1"/>
      <c r="F141" s="1"/>
    </row>
    <row r="142" spans="2:6" s="95" customFormat="1" x14ac:dyDescent="0.3">
      <c r="B142" s="1"/>
      <c r="C142" s="1"/>
      <c r="D142" s="1"/>
      <c r="F142" s="1"/>
    </row>
    <row r="143" spans="2:6" s="95" customFormat="1" x14ac:dyDescent="0.3">
      <c r="B143" s="1"/>
      <c r="C143" s="1"/>
      <c r="D143" s="1"/>
      <c r="F143" s="1"/>
    </row>
    <row r="144" spans="2:6" s="95" customFormat="1" x14ac:dyDescent="0.3">
      <c r="B144" s="1"/>
      <c r="C144" s="1"/>
      <c r="D144" s="1"/>
      <c r="F144" s="1"/>
    </row>
    <row r="145" spans="2:6" s="95" customFormat="1" x14ac:dyDescent="0.3">
      <c r="B145" s="1"/>
      <c r="C145" s="1"/>
      <c r="D145" s="1"/>
      <c r="F145" s="1"/>
    </row>
    <row r="146" spans="2:6" s="95" customFormat="1" x14ac:dyDescent="0.3">
      <c r="B146" s="1"/>
      <c r="C146" s="1"/>
      <c r="D146" s="1"/>
      <c r="F146" s="1"/>
    </row>
    <row r="147" spans="2:6" s="95" customFormat="1" x14ac:dyDescent="0.3">
      <c r="B147" s="1"/>
      <c r="C147" s="1"/>
      <c r="D147" s="1"/>
      <c r="F147" s="1"/>
    </row>
    <row r="148" spans="2:6" s="95" customFormat="1" x14ac:dyDescent="0.3">
      <c r="B148" s="1"/>
      <c r="C148" s="1"/>
      <c r="D148" s="1"/>
      <c r="F148" s="1"/>
    </row>
    <row r="149" spans="2:6" s="95" customFormat="1" x14ac:dyDescent="0.3">
      <c r="B149" s="1"/>
      <c r="C149" s="1"/>
      <c r="D149" s="1"/>
      <c r="F149" s="1"/>
    </row>
    <row r="150" spans="2:6" s="95" customFormat="1" x14ac:dyDescent="0.3">
      <c r="B150" s="1"/>
      <c r="C150" s="1"/>
      <c r="D150" s="1"/>
      <c r="F150" s="1"/>
    </row>
    <row r="151" spans="2:6" s="95" customFormat="1" x14ac:dyDescent="0.3">
      <c r="B151" s="1"/>
      <c r="C151" s="1"/>
      <c r="D151" s="1"/>
      <c r="F151" s="1"/>
    </row>
    <row r="152" spans="2:6" s="95" customFormat="1" x14ac:dyDescent="0.3">
      <c r="B152" s="1"/>
      <c r="C152" s="1"/>
      <c r="D152" s="1"/>
      <c r="F152" s="1"/>
    </row>
    <row r="153" spans="2:6" s="95" customFormat="1" x14ac:dyDescent="0.3">
      <c r="B153" s="1"/>
      <c r="C153" s="1"/>
      <c r="D153" s="1"/>
      <c r="F153" s="1"/>
    </row>
    <row r="154" spans="2:6" s="95" customFormat="1" x14ac:dyDescent="0.3">
      <c r="B154" s="1"/>
      <c r="C154" s="1"/>
      <c r="D154" s="1"/>
      <c r="F154" s="1"/>
    </row>
    <row r="155" spans="2:6" s="95" customFormat="1" x14ac:dyDescent="0.3">
      <c r="B155" s="1"/>
      <c r="C155" s="1"/>
      <c r="D155" s="1"/>
      <c r="F155" s="1"/>
    </row>
    <row r="1048575" spans="3:3" x14ac:dyDescent="0.3">
      <c r="C1048575" s="33"/>
    </row>
  </sheetData>
  <conditionalFormatting sqref="D16">
    <cfRule type="cellIs" dxfId="3" priority="1" operator="greaterThan">
      <formula>0</formula>
    </cfRule>
    <cfRule type="cellIs" dxfId="2" priority="2" operator="lessThan">
      <formula>0</formula>
    </cfRule>
  </conditionalFormatting>
  <conditionalFormatting sqref="D17">
    <cfRule type="cellIs" dxfId="1" priority="3" operator="lessThan">
      <formula>0.1</formula>
    </cfRule>
    <cfRule type="cellIs" dxfId="0" priority="4" operator="greaterThan">
      <formula>0.099999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Haushaltsbuch</vt:lpstr>
      <vt:lpstr>Haushaltsbuch_kurz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flori;vermoegensflow@web.de</dc:creator>
  <cp:lastModifiedBy>flori</cp:lastModifiedBy>
  <dcterms:created xsi:type="dcterms:W3CDTF">2020-04-23T13:41:25Z</dcterms:created>
  <dcterms:modified xsi:type="dcterms:W3CDTF">2020-04-23T14:13:40Z</dcterms:modified>
</cp:coreProperties>
</file>